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DM\COMPRAS\Privado\Particular\EDITAIS\Editais 2026\AC_OC037214-2026 Contrução Prédio Arqueologia\"/>
    </mc:Choice>
  </mc:AlternateContent>
  <xr:revisionPtr revIDLastSave="0" documentId="13_ncr:1_{D5D09EF7-E084-4030-BE38-8DD6C814A28F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PLANILHA ORÇAMENTÁRIA" sheetId="5" r:id="rId1"/>
    <sheet name="EQUIPE" sheetId="2" r:id="rId2"/>
    <sheet name="CRONOGRAMA FÍSICO FINANCEIRO" sheetId="3" r:id="rId3"/>
  </sheets>
  <externalReferences>
    <externalReference r:id="rId4"/>
  </externalReferences>
  <definedNames>
    <definedName name="_Fat2">#REF!</definedName>
    <definedName name="_vtt4">#REF!</definedName>
    <definedName name="Categoria">#REF!</definedName>
    <definedName name="fator">[1]Plan1!$D$3</definedName>
    <definedName name="STORC">#REF!</definedName>
    <definedName name="V">#REF!</definedName>
    <definedName name="vlbdi">#REF!</definedName>
    <definedName name="VTT">#REF!</definedName>
  </definedNames>
  <calcPr calcId="191029"/>
</workbook>
</file>

<file path=xl/calcChain.xml><?xml version="1.0" encoding="utf-8"?>
<calcChain xmlns="http://schemas.openxmlformats.org/spreadsheetml/2006/main">
  <c r="I4" i="3" l="1"/>
  <c r="J4" i="3"/>
  <c r="K4" i="3"/>
  <c r="L4" i="3"/>
  <c r="M4" i="3"/>
  <c r="N4" i="3"/>
  <c r="O4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I5" i="3"/>
  <c r="J5" i="3"/>
  <c r="K5" i="3"/>
  <c r="L5" i="3"/>
  <c r="M5" i="3"/>
  <c r="N5" i="3"/>
  <c r="O5" i="3"/>
  <c r="I6" i="3"/>
  <c r="J6" i="3"/>
  <c r="K6" i="3"/>
  <c r="L6" i="3"/>
  <c r="M6" i="3"/>
  <c r="N6" i="3"/>
  <c r="O6" i="3"/>
  <c r="I7" i="3"/>
  <c r="J7" i="3"/>
  <c r="K7" i="3"/>
  <c r="L7" i="3"/>
  <c r="M7" i="3"/>
  <c r="N7" i="3"/>
  <c r="O7" i="3"/>
  <c r="I8" i="3"/>
  <c r="J8" i="3"/>
  <c r="K8" i="3"/>
  <c r="L8" i="3"/>
  <c r="M8" i="3"/>
  <c r="N8" i="3"/>
  <c r="O8" i="3"/>
  <c r="I9" i="3"/>
  <c r="J9" i="3"/>
  <c r="K9" i="3"/>
  <c r="L9" i="3"/>
  <c r="M9" i="3"/>
  <c r="N9" i="3"/>
  <c r="O9" i="3"/>
  <c r="I10" i="3"/>
  <c r="J10" i="3"/>
  <c r="K10" i="3"/>
  <c r="L10" i="3"/>
  <c r="M10" i="3"/>
  <c r="N10" i="3"/>
  <c r="O10" i="3"/>
  <c r="I11" i="3"/>
  <c r="J11" i="3"/>
  <c r="K11" i="3"/>
  <c r="L11" i="3"/>
  <c r="M11" i="3"/>
  <c r="N11" i="3"/>
  <c r="O11" i="3"/>
  <c r="I12" i="3"/>
  <c r="J12" i="3"/>
  <c r="K12" i="3"/>
  <c r="L12" i="3"/>
  <c r="M12" i="3"/>
  <c r="N12" i="3"/>
  <c r="O12" i="3"/>
  <c r="I13" i="3"/>
  <c r="J13" i="3"/>
  <c r="K13" i="3"/>
  <c r="L13" i="3"/>
  <c r="M13" i="3"/>
  <c r="N13" i="3"/>
  <c r="O13" i="3"/>
  <c r="I14" i="3"/>
  <c r="J14" i="3"/>
  <c r="K14" i="3"/>
  <c r="L14" i="3"/>
  <c r="M14" i="3"/>
  <c r="N14" i="3"/>
  <c r="O14" i="3"/>
  <c r="I15" i="3"/>
  <c r="J15" i="3"/>
  <c r="K15" i="3"/>
  <c r="L15" i="3"/>
  <c r="M15" i="3"/>
  <c r="N15" i="3"/>
  <c r="O15" i="3"/>
  <c r="I16" i="3"/>
  <c r="J16" i="3"/>
  <c r="K16" i="3"/>
  <c r="L16" i="3"/>
  <c r="M16" i="3"/>
  <c r="N16" i="3"/>
  <c r="O16" i="3"/>
  <c r="I17" i="3"/>
  <c r="J17" i="3"/>
  <c r="K17" i="3"/>
  <c r="L17" i="3"/>
  <c r="M17" i="3"/>
  <c r="N17" i="3"/>
  <c r="O17" i="3"/>
  <c r="I18" i="3"/>
  <c r="J18" i="3"/>
  <c r="K18" i="3"/>
  <c r="L18" i="3"/>
  <c r="M18" i="3"/>
  <c r="N18" i="3"/>
  <c r="O18" i="3"/>
  <c r="I19" i="3"/>
  <c r="J19" i="3"/>
  <c r="K19" i="3"/>
  <c r="L19" i="3"/>
  <c r="M19" i="3"/>
  <c r="N19" i="3"/>
  <c r="O19" i="3"/>
  <c r="I20" i="3"/>
  <c r="J20" i="3"/>
  <c r="K20" i="3"/>
  <c r="L20" i="3"/>
  <c r="M20" i="3"/>
  <c r="N20" i="3"/>
  <c r="O20" i="3"/>
  <c r="I21" i="3"/>
  <c r="J21" i="3"/>
  <c r="K21" i="3"/>
  <c r="L21" i="3"/>
  <c r="M21" i="3"/>
  <c r="N21" i="3"/>
  <c r="O21" i="3"/>
  <c r="I22" i="3"/>
  <c r="J22" i="3"/>
  <c r="K22" i="3"/>
  <c r="L22" i="3"/>
  <c r="M22" i="3"/>
  <c r="N22" i="3"/>
  <c r="O22" i="3"/>
  <c r="I23" i="3"/>
  <c r="J23" i="3"/>
  <c r="K23" i="3"/>
  <c r="L23" i="3"/>
  <c r="M23" i="3"/>
  <c r="N23" i="3"/>
  <c r="O23" i="3"/>
  <c r="E26" i="3" l="1"/>
  <c r="A24" i="3"/>
  <c r="A25" i="3" s="1"/>
  <c r="J1" i="3"/>
  <c r="I1" i="3"/>
  <c r="C13" i="2"/>
  <c r="I2" i="3" l="1"/>
  <c r="J25" i="3"/>
  <c r="K1" i="3"/>
  <c r="J2" i="3"/>
  <c r="J24" i="3"/>
  <c r="I25" i="3"/>
  <c r="I24" i="3"/>
  <c r="K25" i="3" l="1"/>
  <c r="K24" i="3"/>
  <c r="L1" i="3"/>
  <c r="K2" i="3"/>
  <c r="L24" i="3" l="1"/>
  <c r="L25" i="3"/>
  <c r="L2" i="3"/>
  <c r="M1" i="3"/>
  <c r="M24" i="3" l="1"/>
  <c r="M25" i="3"/>
  <c r="M2" i="3"/>
  <c r="N1" i="3"/>
  <c r="N24" i="3" l="1"/>
  <c r="N25" i="3"/>
  <c r="N2" i="3"/>
  <c r="O1" i="3"/>
  <c r="O24" i="3" l="1"/>
  <c r="O25" i="3"/>
  <c r="O2" i="3"/>
  <c r="P1" i="3"/>
  <c r="P23" i="3" l="1"/>
  <c r="P20" i="3"/>
  <c r="P25" i="3"/>
  <c r="P18" i="3"/>
  <c r="P17" i="3"/>
  <c r="P14" i="3"/>
  <c r="P16" i="3"/>
  <c r="P21" i="3"/>
  <c r="P24" i="3"/>
  <c r="P12" i="3"/>
  <c r="P11" i="3"/>
  <c r="P10" i="3"/>
  <c r="P9" i="3"/>
  <c r="P15" i="3"/>
  <c r="P7" i="3"/>
  <c r="P22" i="3"/>
  <c r="P8" i="3"/>
  <c r="Q1" i="3"/>
  <c r="P6" i="3"/>
  <c r="P19" i="3"/>
  <c r="P4" i="3"/>
  <c r="P13" i="3"/>
  <c r="P5" i="3"/>
  <c r="P2" i="3"/>
  <c r="Q23" i="3" l="1"/>
  <c r="Q25" i="3"/>
  <c r="Q17" i="3"/>
  <c r="Q22" i="3"/>
  <c r="Q19" i="3"/>
  <c r="Q20" i="3"/>
  <c r="Q13" i="3"/>
  <c r="Q15" i="3"/>
  <c r="Q18" i="3"/>
  <c r="Q9" i="3"/>
  <c r="Q14" i="3"/>
  <c r="Q24" i="3"/>
  <c r="Q8" i="3"/>
  <c r="Q21" i="3"/>
  <c r="Q16" i="3"/>
  <c r="Q12" i="3"/>
  <c r="Q7" i="3"/>
  <c r="Q6" i="3"/>
  <c r="Q11" i="3"/>
  <c r="Q5" i="3"/>
  <c r="Q10" i="3"/>
  <c r="Q4" i="3"/>
  <c r="Q2" i="3"/>
  <c r="R1" i="3"/>
  <c r="R20" i="3" l="1"/>
  <c r="R25" i="3"/>
  <c r="R22" i="3"/>
  <c r="R19" i="3"/>
  <c r="R16" i="3"/>
  <c r="R21" i="3"/>
  <c r="R23" i="3"/>
  <c r="R24" i="3"/>
  <c r="R17" i="3"/>
  <c r="R14" i="3"/>
  <c r="R5" i="3"/>
  <c r="R15" i="3"/>
  <c r="R12" i="3"/>
  <c r="R7" i="3"/>
  <c r="R9" i="3"/>
  <c r="R11" i="3"/>
  <c r="R18" i="3"/>
  <c r="R13" i="3"/>
  <c r="R4" i="3"/>
  <c r="R2" i="3"/>
  <c r="R10" i="3"/>
  <c r="S1" i="3"/>
  <c r="R8" i="3"/>
  <c r="R6" i="3"/>
  <c r="S25" i="3" l="1"/>
  <c r="S22" i="3"/>
  <c r="S19" i="3"/>
  <c r="S24" i="3"/>
  <c r="S15" i="3"/>
  <c r="S18" i="3"/>
  <c r="S16" i="3"/>
  <c r="S11" i="3"/>
  <c r="S20" i="3"/>
  <c r="S13" i="3"/>
  <c r="S10" i="3"/>
  <c r="S23" i="3"/>
  <c r="S21" i="3"/>
  <c r="S17" i="3"/>
  <c r="S14" i="3"/>
  <c r="S6" i="3"/>
  <c r="S8" i="3"/>
  <c r="S7" i="3"/>
  <c r="S9" i="3"/>
  <c r="S5" i="3"/>
  <c r="S4" i="3"/>
  <c r="T1" i="3"/>
  <c r="S2" i="3"/>
  <c r="S12" i="3"/>
  <c r="T22" i="3" l="1"/>
  <c r="T24" i="3"/>
  <c r="T21" i="3"/>
  <c r="T25" i="3"/>
  <c r="T20" i="3"/>
  <c r="T23" i="3"/>
  <c r="T18" i="3"/>
  <c r="T17" i="3"/>
  <c r="T19" i="3"/>
  <c r="T8" i="3"/>
  <c r="T7" i="3"/>
  <c r="T14" i="3"/>
  <c r="T16" i="3"/>
  <c r="T12" i="3"/>
  <c r="T9" i="3"/>
  <c r="T6" i="3"/>
  <c r="T11" i="3"/>
  <c r="T5" i="3"/>
  <c r="T4" i="3"/>
  <c r="T13" i="3"/>
  <c r="T10" i="3"/>
  <c r="T2" i="3"/>
  <c r="T15" i="3"/>
  <c r="U1" i="3"/>
  <c r="U19" i="3" l="1"/>
  <c r="U24" i="3"/>
  <c r="U21" i="3"/>
  <c r="U18" i="3"/>
  <c r="U22" i="3"/>
  <c r="U15" i="3"/>
  <c r="U17" i="3"/>
  <c r="U16" i="3"/>
  <c r="U25" i="3"/>
  <c r="U20" i="3"/>
  <c r="U14" i="3"/>
  <c r="U23" i="3"/>
  <c r="U12" i="3"/>
  <c r="U13" i="3"/>
  <c r="U11" i="3"/>
  <c r="U10" i="3"/>
  <c r="U9" i="3"/>
  <c r="U5" i="3"/>
  <c r="U4" i="3"/>
  <c r="U2" i="3"/>
  <c r="V1" i="3"/>
  <c r="U8" i="3"/>
  <c r="U7" i="3"/>
  <c r="U6" i="3"/>
  <c r="V24" i="3" l="1"/>
  <c r="V18" i="3"/>
  <c r="V23" i="3"/>
  <c r="V21" i="3"/>
  <c r="V14" i="3"/>
  <c r="V16" i="3"/>
  <c r="V22" i="3"/>
  <c r="V13" i="3"/>
  <c r="V10" i="3"/>
  <c r="V9" i="3"/>
  <c r="V19" i="3"/>
  <c r="V15" i="3"/>
  <c r="V12" i="3"/>
  <c r="V11" i="3"/>
  <c r="V8" i="3"/>
  <c r="V25" i="3"/>
  <c r="W1" i="3"/>
  <c r="V2" i="3"/>
  <c r="V17" i="3"/>
  <c r="V20" i="3"/>
  <c r="V7" i="3"/>
  <c r="V6" i="3"/>
  <c r="V5" i="3"/>
  <c r="V4" i="3"/>
  <c r="W21" i="3" l="1"/>
  <c r="W23" i="3"/>
  <c r="W20" i="3"/>
  <c r="W17" i="3"/>
  <c r="W24" i="3"/>
  <c r="W25" i="3"/>
  <c r="W19" i="3"/>
  <c r="W18" i="3"/>
  <c r="W16" i="3"/>
  <c r="W15" i="3"/>
  <c r="W6" i="3"/>
  <c r="W13" i="3"/>
  <c r="W10" i="3"/>
  <c r="W9" i="3"/>
  <c r="W5" i="3"/>
  <c r="W22" i="3"/>
  <c r="W11" i="3"/>
  <c r="W14" i="3"/>
  <c r="W2" i="3"/>
  <c r="X1" i="3"/>
  <c r="W7" i="3"/>
  <c r="W12" i="3"/>
  <c r="W8" i="3"/>
  <c r="W4" i="3"/>
  <c r="X23" i="3" l="1"/>
  <c r="X20" i="3"/>
  <c r="X25" i="3"/>
  <c r="X17" i="3"/>
  <c r="X14" i="3"/>
  <c r="X18" i="3"/>
  <c r="X16" i="3"/>
  <c r="X19" i="3"/>
  <c r="X22" i="3"/>
  <c r="X21" i="3"/>
  <c r="X12" i="3"/>
  <c r="X11" i="3"/>
  <c r="X7" i="3"/>
  <c r="Y1" i="3"/>
  <c r="X10" i="3"/>
  <c r="X13" i="3"/>
  <c r="X15" i="3"/>
  <c r="X8" i="3"/>
  <c r="X6" i="3"/>
  <c r="X9" i="3"/>
  <c r="X5" i="3"/>
  <c r="X4" i="3"/>
  <c r="X24" i="3"/>
  <c r="X2" i="3"/>
  <c r="Y23" i="3" l="1"/>
  <c r="Y25" i="3"/>
  <c r="Y17" i="3"/>
  <c r="Y22" i="3"/>
  <c r="Y24" i="3"/>
  <c r="Y13" i="3"/>
  <c r="Y15" i="3"/>
  <c r="Y20" i="3"/>
  <c r="Y21" i="3"/>
  <c r="Y9" i="3"/>
  <c r="Y19" i="3"/>
  <c r="Y8" i="3"/>
  <c r="Y16" i="3"/>
  <c r="Y11" i="3"/>
  <c r="Y2" i="3"/>
  <c r="Y14" i="3"/>
  <c r="Y10" i="3"/>
  <c r="Y7" i="3"/>
  <c r="Y6" i="3"/>
  <c r="Y18" i="3"/>
  <c r="Y12" i="3"/>
  <c r="Y5" i="3"/>
  <c r="Y4" i="3"/>
  <c r="Z1" i="3"/>
  <c r="Z20" i="3" l="1"/>
  <c r="Z25" i="3"/>
  <c r="Z22" i="3"/>
  <c r="Z19" i="3"/>
  <c r="Z23" i="3"/>
  <c r="Z18" i="3"/>
  <c r="Z16" i="3"/>
  <c r="Z21" i="3"/>
  <c r="Z24" i="3"/>
  <c r="Z17" i="3"/>
  <c r="Z15" i="3"/>
  <c r="Z14" i="3"/>
  <c r="Z12" i="3"/>
  <c r="Z11" i="3"/>
  <c r="Z10" i="3"/>
  <c r="Z5" i="3"/>
  <c r="Z13" i="3"/>
  <c r="Z6" i="3"/>
  <c r="Z8" i="3"/>
  <c r="Z7" i="3"/>
  <c r="AA1" i="3"/>
  <c r="Z4" i="3"/>
  <c r="Z2" i="3"/>
  <c r="Z9" i="3"/>
  <c r="AA25" i="3" l="1"/>
  <c r="AA22" i="3"/>
  <c r="AA19" i="3"/>
  <c r="AA24" i="3"/>
  <c r="AA17" i="3"/>
  <c r="AA13" i="3"/>
  <c r="AA15" i="3"/>
  <c r="AA21" i="3"/>
  <c r="AA20" i="3"/>
  <c r="AA23" i="3"/>
  <c r="AA18" i="3"/>
  <c r="AA16" i="3"/>
  <c r="AA11" i="3"/>
  <c r="AA10" i="3"/>
  <c r="AA14" i="3"/>
  <c r="AA9" i="3"/>
  <c r="AA8" i="3"/>
  <c r="AA6" i="3"/>
  <c r="AA7" i="3"/>
  <c r="AA4" i="3"/>
  <c r="AA12" i="3"/>
  <c r="AA5" i="3"/>
  <c r="AB1" i="3"/>
  <c r="AA2" i="3"/>
  <c r="AB22" i="3" l="1"/>
  <c r="AB24" i="3"/>
  <c r="AB21" i="3"/>
  <c r="AB19" i="3"/>
  <c r="AB25" i="3"/>
  <c r="AB17" i="3"/>
  <c r="AB15" i="3"/>
  <c r="AB8" i="3"/>
  <c r="AB14" i="3"/>
  <c r="AB23" i="3"/>
  <c r="AB13" i="3"/>
  <c r="AB7" i="3"/>
  <c r="AB18" i="3"/>
  <c r="AB10" i="3"/>
  <c r="AB6" i="3"/>
  <c r="AB4" i="3"/>
  <c r="AB12" i="3"/>
  <c r="AB5" i="3"/>
  <c r="AB20" i="3"/>
  <c r="AB9" i="3"/>
  <c r="AB2" i="3"/>
  <c r="AB16" i="3"/>
  <c r="AB11" i="3"/>
  <c r="AC1" i="3"/>
  <c r="AC19" i="3" l="1"/>
  <c r="AC24" i="3"/>
  <c r="AC21" i="3"/>
  <c r="AC18" i="3"/>
  <c r="AC15" i="3"/>
  <c r="AC20" i="3"/>
  <c r="AC25" i="3"/>
  <c r="AC22" i="3"/>
  <c r="AC23" i="3"/>
  <c r="AC16" i="3"/>
  <c r="AC17" i="3"/>
  <c r="AC13" i="3"/>
  <c r="AC12" i="3"/>
  <c r="AC14" i="3"/>
  <c r="AC10" i="3"/>
  <c r="AC7" i="3"/>
  <c r="AC4" i="3"/>
  <c r="AC5" i="3"/>
  <c r="AC9" i="3"/>
  <c r="AC8" i="3"/>
  <c r="AC2" i="3"/>
  <c r="AD1" i="3"/>
  <c r="AC11" i="3"/>
  <c r="AC6" i="3"/>
  <c r="AD24" i="3" l="1"/>
  <c r="AD18" i="3"/>
  <c r="AD23" i="3"/>
  <c r="AD25" i="3"/>
  <c r="AD14" i="3"/>
  <c r="AD16" i="3"/>
  <c r="AD17" i="3"/>
  <c r="AD22" i="3"/>
  <c r="AD20" i="3"/>
  <c r="AD10" i="3"/>
  <c r="AD9" i="3"/>
  <c r="AD19" i="3"/>
  <c r="AD7" i="3"/>
  <c r="AD6" i="3"/>
  <c r="AD13" i="3"/>
  <c r="AD12" i="3"/>
  <c r="AD8" i="3"/>
  <c r="AD5" i="3"/>
  <c r="AD2" i="3"/>
  <c r="AE1" i="3"/>
  <c r="AD15" i="3"/>
  <c r="AD11" i="3"/>
  <c r="AD21" i="3"/>
  <c r="AD4" i="3"/>
  <c r="AE21" i="3" l="1"/>
  <c r="AE23" i="3"/>
  <c r="AE20" i="3"/>
  <c r="AE24" i="3"/>
  <c r="AE19" i="3"/>
  <c r="AE25" i="3"/>
  <c r="AE22" i="3"/>
  <c r="AE17" i="3"/>
  <c r="AE18" i="3"/>
  <c r="AE6" i="3"/>
  <c r="AE12" i="3"/>
  <c r="AE11" i="3"/>
  <c r="AE13" i="3"/>
  <c r="AE10" i="3"/>
  <c r="AE4" i="3"/>
  <c r="AE8" i="3"/>
  <c r="AE2" i="3"/>
  <c r="AF1" i="3"/>
  <c r="AE15" i="3"/>
  <c r="AE9" i="3"/>
  <c r="AE7" i="3"/>
  <c r="AE16" i="3"/>
  <c r="AE14" i="3"/>
  <c r="AE5" i="3"/>
  <c r="AF23" i="3" l="1"/>
  <c r="AF20" i="3"/>
  <c r="AF25" i="3"/>
  <c r="AF17" i="3"/>
  <c r="AF14" i="3"/>
  <c r="AF21" i="3"/>
  <c r="AF16" i="3"/>
  <c r="AF18" i="3"/>
  <c r="AF24" i="3"/>
  <c r="AF19" i="3"/>
  <c r="AF13" i="3"/>
  <c r="AF12" i="3"/>
  <c r="AF11" i="3"/>
  <c r="AF22" i="3"/>
  <c r="AF10" i="3"/>
  <c r="AF9" i="3"/>
  <c r="AF8" i="3"/>
  <c r="AF7" i="3"/>
  <c r="AF15" i="3"/>
  <c r="AG1" i="3"/>
  <c r="AF6" i="3"/>
  <c r="AF4" i="3"/>
  <c r="AF5" i="3"/>
  <c r="AF2" i="3"/>
  <c r="AG23" i="3" l="1"/>
  <c r="AG25" i="3"/>
  <c r="AG17" i="3"/>
  <c r="AG22" i="3"/>
  <c r="AG20" i="3"/>
  <c r="AG13" i="3"/>
  <c r="AG15" i="3"/>
  <c r="AG14" i="3"/>
  <c r="AG9" i="3"/>
  <c r="AG24" i="3"/>
  <c r="AG8" i="3"/>
  <c r="AG16" i="3"/>
  <c r="AG18" i="3"/>
  <c r="AG12" i="3"/>
  <c r="AG11" i="3"/>
  <c r="AG10" i="3"/>
  <c r="AG19" i="3"/>
  <c r="AG5" i="3"/>
  <c r="AG21" i="3"/>
  <c r="AG7" i="3"/>
  <c r="AG6" i="3"/>
  <c r="AG4" i="3"/>
  <c r="AG2" i="3"/>
  <c r="AH1" i="3"/>
  <c r="AH20" i="3" l="1"/>
  <c r="AH25" i="3"/>
  <c r="AH22" i="3"/>
  <c r="AH19" i="3"/>
  <c r="AH21" i="3"/>
  <c r="AH16" i="3"/>
  <c r="AH18" i="3"/>
  <c r="AH23" i="3"/>
  <c r="AH24" i="3"/>
  <c r="AH15" i="3"/>
  <c r="AH5" i="3"/>
  <c r="AH9" i="3"/>
  <c r="AH8" i="3"/>
  <c r="AH12" i="3"/>
  <c r="AH11" i="3"/>
  <c r="AI1" i="3"/>
  <c r="AH17" i="3"/>
  <c r="AH7" i="3"/>
  <c r="AH6" i="3"/>
  <c r="AH4" i="3"/>
  <c r="AH13" i="3"/>
  <c r="AH10" i="3"/>
  <c r="AH2" i="3"/>
  <c r="AH14" i="3"/>
  <c r="AI25" i="3" l="1"/>
  <c r="AI22" i="3"/>
  <c r="AI19" i="3"/>
  <c r="AI24" i="3"/>
  <c r="AI13" i="3"/>
  <c r="AI17" i="3"/>
  <c r="AI15" i="3"/>
  <c r="AI21" i="3"/>
  <c r="AI20" i="3"/>
  <c r="AI16" i="3"/>
  <c r="AI11" i="3"/>
  <c r="AI10" i="3"/>
  <c r="AI18" i="3"/>
  <c r="AI14" i="3"/>
  <c r="AI6" i="3"/>
  <c r="AI12" i="3"/>
  <c r="AI9" i="3"/>
  <c r="AI7" i="3"/>
  <c r="AI4" i="3"/>
  <c r="AI23" i="3"/>
  <c r="AI8" i="3"/>
  <c r="AJ1" i="3"/>
  <c r="AI5" i="3"/>
  <c r="AI2" i="3"/>
  <c r="AJ22" i="3" l="1"/>
  <c r="AJ24" i="3"/>
  <c r="AJ21" i="3"/>
  <c r="AJ25" i="3"/>
  <c r="AJ18" i="3"/>
  <c r="AJ23" i="3"/>
  <c r="AJ19" i="3"/>
  <c r="AJ8" i="3"/>
  <c r="AJ16" i="3"/>
  <c r="AJ15" i="3"/>
  <c r="AJ17" i="3"/>
  <c r="AJ12" i="3"/>
  <c r="AJ7" i="3"/>
  <c r="AJ14" i="3"/>
  <c r="AJ20" i="3"/>
  <c r="AJ13" i="3"/>
  <c r="AJ9" i="3"/>
  <c r="AJ6" i="3"/>
  <c r="AJ11" i="3"/>
  <c r="AJ4" i="3"/>
  <c r="AJ5" i="3"/>
  <c r="AJ2" i="3"/>
  <c r="AJ10" i="3"/>
  <c r="AK1" i="3"/>
  <c r="AK19" i="3" l="1"/>
  <c r="AK24" i="3"/>
  <c r="AK21" i="3"/>
  <c r="AK18" i="3"/>
  <c r="AK22" i="3"/>
  <c r="AK17" i="3"/>
  <c r="AK15" i="3"/>
  <c r="AK20" i="3"/>
  <c r="AK16" i="3"/>
  <c r="AK25" i="3"/>
  <c r="AK23" i="3"/>
  <c r="AK12" i="3"/>
  <c r="AK14" i="3"/>
  <c r="AK11" i="3"/>
  <c r="AK10" i="3"/>
  <c r="AK9" i="3"/>
  <c r="AK13" i="3"/>
  <c r="AK4" i="3"/>
  <c r="AK7" i="3"/>
  <c r="AK5" i="3"/>
  <c r="AK2" i="3"/>
  <c r="AK6" i="3"/>
  <c r="AL1" i="3"/>
  <c r="AK8" i="3"/>
  <c r="AL24" i="3" l="1"/>
  <c r="AL18" i="3"/>
  <c r="AL23" i="3"/>
  <c r="AL14" i="3"/>
  <c r="AL20" i="3"/>
  <c r="AL19" i="3"/>
  <c r="AL16" i="3"/>
  <c r="AL22" i="3"/>
  <c r="AL17" i="3"/>
  <c r="AL10" i="3"/>
  <c r="AL9" i="3"/>
  <c r="AL25" i="3"/>
  <c r="AL21" i="3"/>
  <c r="AL8" i="3"/>
  <c r="AL15" i="3"/>
  <c r="AL11" i="3"/>
  <c r="AL7" i="3"/>
  <c r="AL6" i="3"/>
  <c r="AM1" i="3"/>
  <c r="AL5" i="3"/>
  <c r="AL2" i="3"/>
  <c r="AL12" i="3"/>
  <c r="AL13" i="3"/>
  <c r="AL4" i="3"/>
  <c r="AM21" i="3" l="1"/>
  <c r="AM23" i="3"/>
  <c r="AM20" i="3"/>
  <c r="AM24" i="3"/>
  <c r="AM25" i="3"/>
  <c r="AM18" i="3"/>
  <c r="AM19" i="3"/>
  <c r="AM17" i="3"/>
  <c r="AM14" i="3"/>
  <c r="AM13" i="3"/>
  <c r="AM16" i="3"/>
  <c r="AM6" i="3"/>
  <c r="AM15" i="3"/>
  <c r="AM22" i="3"/>
  <c r="AM9" i="3"/>
  <c r="AM11" i="3"/>
  <c r="AM5" i="3"/>
  <c r="AM2" i="3"/>
  <c r="AN1" i="3"/>
  <c r="AM10" i="3"/>
  <c r="AM8" i="3"/>
  <c r="AM12" i="3"/>
  <c r="AM4" i="3"/>
  <c r="AM7" i="3"/>
  <c r="AN23" i="3" l="1"/>
  <c r="AN20" i="3"/>
  <c r="AN25" i="3"/>
  <c r="AN17" i="3"/>
  <c r="AN14" i="3"/>
  <c r="AN19" i="3"/>
  <c r="AN16" i="3"/>
  <c r="AN22" i="3"/>
  <c r="AN21" i="3"/>
  <c r="AN15" i="3"/>
  <c r="AN12" i="3"/>
  <c r="AN18" i="3"/>
  <c r="AN11" i="3"/>
  <c r="AN7" i="3"/>
  <c r="AO1" i="3"/>
  <c r="AN10" i="3"/>
  <c r="AN8" i="3"/>
  <c r="AN24" i="3"/>
  <c r="AN13" i="3"/>
  <c r="AN9" i="3"/>
  <c r="AN4" i="3"/>
  <c r="AN5" i="3"/>
  <c r="AN2" i="3"/>
  <c r="AN6" i="3"/>
  <c r="AO23" i="3" l="1"/>
  <c r="AO25" i="3"/>
  <c r="AO17" i="3"/>
  <c r="AO22" i="3"/>
  <c r="AO24" i="3"/>
  <c r="AO13" i="3"/>
  <c r="AO21" i="3"/>
  <c r="AO15" i="3"/>
  <c r="AO18" i="3"/>
  <c r="AO9" i="3"/>
  <c r="AO8" i="3"/>
  <c r="AO20" i="3"/>
  <c r="AO11" i="3"/>
  <c r="AO7" i="3"/>
  <c r="AO6" i="3"/>
  <c r="AO5" i="3"/>
  <c r="AO2" i="3"/>
  <c r="AO19" i="3"/>
  <c r="AO10" i="3"/>
  <c r="AO16" i="3"/>
  <c r="AO14" i="3"/>
  <c r="AO12" i="3"/>
  <c r="AO4" i="3"/>
  <c r="AP1" i="3"/>
  <c r="AP20" i="3" l="1"/>
  <c r="AP25" i="3"/>
  <c r="AP22" i="3"/>
  <c r="AP19" i="3"/>
  <c r="AP23" i="3"/>
  <c r="AP16" i="3"/>
  <c r="AP18" i="3"/>
  <c r="AP17" i="3"/>
  <c r="AP15" i="3"/>
  <c r="AP21" i="3"/>
  <c r="AP13" i="3"/>
  <c r="AP5" i="3"/>
  <c r="AP12" i="3"/>
  <c r="AP11" i="3"/>
  <c r="AP10" i="3"/>
  <c r="AP8" i="3"/>
  <c r="AQ1" i="3"/>
  <c r="AP24" i="3"/>
  <c r="AP14" i="3"/>
  <c r="AP4" i="3"/>
  <c r="AP7" i="3"/>
  <c r="AP6" i="3"/>
  <c r="AP2" i="3"/>
  <c r="AP9" i="3"/>
  <c r="AQ25" i="3" l="1"/>
  <c r="AQ22" i="3"/>
  <c r="AQ19" i="3"/>
  <c r="AQ24" i="3"/>
  <c r="AQ13" i="3"/>
  <c r="AQ21" i="3"/>
  <c r="AQ20" i="3"/>
  <c r="AQ15" i="3"/>
  <c r="AQ17" i="3"/>
  <c r="AQ23" i="3"/>
  <c r="AQ16" i="3"/>
  <c r="AQ14" i="3"/>
  <c r="AQ11" i="3"/>
  <c r="AQ10" i="3"/>
  <c r="AQ12" i="3"/>
  <c r="AQ9" i="3"/>
  <c r="AQ8" i="3"/>
  <c r="AQ6" i="3"/>
  <c r="AQ4" i="3"/>
  <c r="AQ18" i="3"/>
  <c r="AQ5" i="3"/>
  <c r="AR1" i="3"/>
  <c r="AQ7" i="3"/>
  <c r="AQ2" i="3"/>
  <c r="AR22" i="3" l="1"/>
  <c r="AR24" i="3"/>
  <c r="AR21" i="3"/>
  <c r="AR19" i="3"/>
  <c r="AR18" i="3"/>
  <c r="AR25" i="3"/>
  <c r="AR16" i="3"/>
  <c r="AR13" i="3"/>
  <c r="AR8" i="3"/>
  <c r="AR14" i="3"/>
  <c r="AR7" i="3"/>
  <c r="AR11" i="3"/>
  <c r="AR10" i="3"/>
  <c r="AR9" i="3"/>
  <c r="AR15" i="3"/>
  <c r="AR23" i="3"/>
  <c r="AR4" i="3"/>
  <c r="AR17" i="3"/>
  <c r="AR20" i="3"/>
  <c r="AR12" i="3"/>
  <c r="AR2" i="3"/>
  <c r="AR6" i="3"/>
  <c r="AR5" i="3"/>
  <c r="AS1" i="3"/>
  <c r="AS19" i="3" l="1"/>
  <c r="AS24" i="3"/>
  <c r="AS21" i="3"/>
  <c r="AS18" i="3"/>
  <c r="AS20" i="3"/>
  <c r="AS15" i="3"/>
  <c r="AS17" i="3"/>
  <c r="AS25" i="3"/>
  <c r="AS22" i="3"/>
  <c r="AS23" i="3"/>
  <c r="AS16" i="3"/>
  <c r="AS12" i="3"/>
  <c r="AS10" i="3"/>
  <c r="AS8" i="3"/>
  <c r="AS4" i="3"/>
  <c r="AS2" i="3"/>
  <c r="AS14" i="3"/>
  <c r="AS13" i="3"/>
  <c r="AS9" i="3"/>
  <c r="AS7" i="3"/>
  <c r="AS6" i="3"/>
  <c r="AS5" i="3"/>
  <c r="AT1" i="3"/>
  <c r="AS11" i="3"/>
  <c r="AT24" i="3" l="1"/>
  <c r="AT18" i="3"/>
  <c r="AT23" i="3"/>
  <c r="AT25" i="3"/>
  <c r="AT14" i="3"/>
  <c r="AT16" i="3"/>
  <c r="AT20" i="3"/>
  <c r="AT19" i="3"/>
  <c r="AT10" i="3"/>
  <c r="AT21" i="3"/>
  <c r="AT9" i="3"/>
  <c r="AT5" i="3"/>
  <c r="AT15" i="3"/>
  <c r="AT8" i="3"/>
  <c r="AT17" i="3"/>
  <c r="AT2" i="3"/>
  <c r="AU1" i="3"/>
  <c r="AT13" i="3"/>
  <c r="AT12" i="3"/>
  <c r="AT7" i="3"/>
  <c r="AT6" i="3"/>
  <c r="AT22" i="3"/>
  <c r="AT11" i="3"/>
  <c r="AT4" i="3"/>
  <c r="AU21" i="3" l="1"/>
  <c r="AU23" i="3"/>
  <c r="AU20" i="3"/>
  <c r="AU24" i="3"/>
  <c r="AU17" i="3"/>
  <c r="AU25" i="3"/>
  <c r="AU22" i="3"/>
  <c r="AU15" i="3"/>
  <c r="AU12" i="3"/>
  <c r="AU11" i="3"/>
  <c r="AU6" i="3"/>
  <c r="AU8" i="3"/>
  <c r="AU4" i="3"/>
  <c r="AU10" i="3"/>
  <c r="AU19" i="3"/>
  <c r="AU18" i="3"/>
  <c r="AU14" i="3"/>
  <c r="AU13" i="3"/>
  <c r="AU2" i="3"/>
  <c r="AV1" i="3"/>
  <c r="AU5" i="3"/>
  <c r="AU7" i="3"/>
  <c r="AU9" i="3"/>
  <c r="AU16" i="3"/>
  <c r="AV23" i="3" l="1"/>
  <c r="AV20" i="3"/>
  <c r="AV25" i="3"/>
  <c r="AV17" i="3"/>
  <c r="AV21" i="3"/>
  <c r="AV18" i="3"/>
  <c r="AV14" i="3"/>
  <c r="AV16" i="3"/>
  <c r="AV19" i="3"/>
  <c r="AV15" i="3"/>
  <c r="AV24" i="3"/>
  <c r="AV12" i="3"/>
  <c r="AV11" i="3"/>
  <c r="AV22" i="3"/>
  <c r="AV10" i="3"/>
  <c r="AV9" i="3"/>
  <c r="AV8" i="3"/>
  <c r="AV13" i="3"/>
  <c r="AV7" i="3"/>
  <c r="AW1" i="3"/>
  <c r="AV6" i="3"/>
  <c r="AV5" i="3"/>
  <c r="AV4" i="3"/>
  <c r="AV2" i="3"/>
  <c r="AW23" i="3" l="1"/>
  <c r="AW25" i="3"/>
  <c r="AW17" i="3"/>
  <c r="AW22" i="3"/>
  <c r="AW13" i="3"/>
  <c r="AW19" i="3"/>
  <c r="AW15" i="3"/>
  <c r="AW21" i="3"/>
  <c r="AW18" i="3"/>
  <c r="AW24" i="3"/>
  <c r="AW9" i="3"/>
  <c r="AW8" i="3"/>
  <c r="AW20" i="3"/>
  <c r="AW14" i="3"/>
  <c r="AW10" i="3"/>
  <c r="AW2" i="3"/>
  <c r="AW12" i="3"/>
  <c r="AW7" i="3"/>
  <c r="AW6" i="3"/>
  <c r="AW5" i="3"/>
  <c r="AW16" i="3"/>
  <c r="AW11" i="3"/>
  <c r="AW4" i="3"/>
  <c r="AX1" i="3"/>
  <c r="AX20" i="3" l="1"/>
  <c r="AX25" i="3"/>
  <c r="AX22" i="3"/>
  <c r="AX19" i="3"/>
  <c r="AX16" i="3"/>
  <c r="AX23" i="3"/>
  <c r="AX24" i="3"/>
  <c r="AX17" i="3"/>
  <c r="AX18" i="3"/>
  <c r="AX14" i="3"/>
  <c r="AX13" i="3"/>
  <c r="AX15" i="3"/>
  <c r="AX5" i="3"/>
  <c r="AX12" i="3"/>
  <c r="AX9" i="3"/>
  <c r="AX11" i="3"/>
  <c r="AX21" i="3"/>
  <c r="AX4" i="3"/>
  <c r="AX10" i="3"/>
  <c r="AX8" i="3"/>
  <c r="AX2" i="3"/>
  <c r="AX7" i="3"/>
  <c r="AY1" i="3"/>
  <c r="AX6" i="3"/>
  <c r="AY25" i="3" l="1"/>
  <c r="AY22" i="3"/>
  <c r="AY19" i="3"/>
  <c r="AY24" i="3"/>
  <c r="AY13" i="3"/>
  <c r="AY15" i="3"/>
  <c r="AY21" i="3"/>
  <c r="AY20" i="3"/>
  <c r="AY18" i="3"/>
  <c r="AY16" i="3"/>
  <c r="AY11" i="3"/>
  <c r="AY10" i="3"/>
  <c r="AY6" i="3"/>
  <c r="AY12" i="3"/>
  <c r="AY7" i="3"/>
  <c r="AY23" i="3"/>
  <c r="AY17" i="3"/>
  <c r="AY14" i="3"/>
  <c r="AY9" i="3"/>
  <c r="AY4" i="3"/>
  <c r="AZ1" i="3"/>
  <c r="AY8" i="3"/>
  <c r="AY2" i="3"/>
  <c r="AY5" i="3"/>
  <c r="AZ22" i="3" l="1"/>
  <c r="AZ24" i="3"/>
  <c r="AZ21" i="3"/>
  <c r="AZ25" i="3"/>
  <c r="AZ23" i="3"/>
  <c r="AZ20" i="3"/>
  <c r="AZ18" i="3"/>
  <c r="AZ17" i="3"/>
  <c r="AZ8" i="3"/>
  <c r="AZ15" i="3"/>
  <c r="AZ7" i="3"/>
  <c r="AZ13" i="3"/>
  <c r="AZ19" i="3"/>
  <c r="AZ16" i="3"/>
  <c r="AZ14" i="3"/>
  <c r="AZ12" i="3"/>
  <c r="AZ6" i="3"/>
  <c r="AZ5" i="3"/>
  <c r="AZ9" i="3"/>
  <c r="AZ11" i="3"/>
  <c r="AZ4" i="3"/>
  <c r="AZ2" i="3"/>
  <c r="AZ10" i="3"/>
  <c r="BA1" i="3"/>
  <c r="BA19" i="3" l="1"/>
  <c r="BA24" i="3"/>
  <c r="BA21" i="3"/>
  <c r="BA18" i="3"/>
  <c r="BA22" i="3"/>
  <c r="BA15" i="3"/>
  <c r="BA17" i="3"/>
  <c r="BA16" i="3"/>
  <c r="BA25" i="3"/>
  <c r="BA14" i="3"/>
  <c r="BA20" i="3"/>
  <c r="BA12" i="3"/>
  <c r="BA23" i="3"/>
  <c r="BA11" i="3"/>
  <c r="BA10" i="3"/>
  <c r="BA9" i="3"/>
  <c r="BA13" i="3"/>
  <c r="BA4" i="3"/>
  <c r="BA2" i="3"/>
  <c r="BA8" i="3"/>
  <c r="BB1" i="3"/>
  <c r="BA7" i="3"/>
  <c r="BA6" i="3"/>
  <c r="BA5" i="3"/>
  <c r="BB24" i="3" l="1"/>
  <c r="BB21" i="3"/>
  <c r="BB18" i="3"/>
  <c r="BB23" i="3"/>
  <c r="BB20" i="3"/>
  <c r="BB19" i="3"/>
  <c r="BB14" i="3"/>
  <c r="BB16" i="3"/>
  <c r="BB22" i="3"/>
  <c r="BB25" i="3"/>
  <c r="BB13" i="3"/>
  <c r="BB10" i="3"/>
  <c r="BB9" i="3"/>
  <c r="BB17" i="3"/>
  <c r="BB12" i="3"/>
  <c r="BB11" i="3"/>
  <c r="BB8" i="3"/>
  <c r="BB5" i="3"/>
  <c r="BC1" i="3"/>
  <c r="BB2" i="3"/>
  <c r="BB7" i="3"/>
  <c r="BB6" i="3"/>
  <c r="BB15" i="3"/>
  <c r="BB4" i="3"/>
  <c r="BC21" i="3" l="1"/>
  <c r="BC23" i="3"/>
  <c r="BC20" i="3"/>
  <c r="BC17" i="3"/>
  <c r="BC24" i="3"/>
  <c r="BC25" i="3"/>
  <c r="BC22" i="3"/>
  <c r="BC19" i="3"/>
  <c r="BC16" i="3"/>
  <c r="BC18" i="3"/>
  <c r="BC6" i="3"/>
  <c r="BC14" i="3"/>
  <c r="BC10" i="3"/>
  <c r="BC9" i="3"/>
  <c r="BC13" i="3"/>
  <c r="BC4" i="3"/>
  <c r="BC11" i="3"/>
  <c r="BC2" i="3"/>
  <c r="BC8" i="3"/>
  <c r="BD1" i="3"/>
  <c r="BC7" i="3"/>
  <c r="BC15" i="3"/>
  <c r="BC5" i="3"/>
  <c r="BC12" i="3"/>
  <c r="BD23" i="3" l="1"/>
  <c r="BD20" i="3"/>
  <c r="BD25" i="3"/>
  <c r="BD17" i="3"/>
  <c r="BD19" i="3"/>
  <c r="BD14" i="3"/>
  <c r="BD18" i="3"/>
  <c r="BD16" i="3"/>
  <c r="BD21" i="3"/>
  <c r="BD22" i="3"/>
  <c r="BD15" i="3"/>
  <c r="BD12" i="3"/>
  <c r="BD11" i="3"/>
  <c r="BD13" i="3"/>
  <c r="BD24" i="3"/>
  <c r="BD7" i="3"/>
  <c r="BD9" i="3"/>
  <c r="BE1" i="3"/>
  <c r="BD8" i="3"/>
  <c r="BD10" i="3"/>
  <c r="BD6" i="3"/>
  <c r="BD5" i="3"/>
  <c r="BD4" i="3"/>
  <c r="BD2" i="3"/>
  <c r="BE23" i="3" l="1"/>
  <c r="BE25" i="3"/>
  <c r="BE17" i="3"/>
  <c r="BE22" i="3"/>
  <c r="BE24" i="3"/>
  <c r="BE13" i="3"/>
  <c r="BE15" i="3"/>
  <c r="BE19" i="3"/>
  <c r="BE9" i="3"/>
  <c r="BE16" i="3"/>
  <c r="BE8" i="3"/>
  <c r="BE14" i="3"/>
  <c r="BE18" i="3"/>
  <c r="BE11" i="3"/>
  <c r="BE10" i="3"/>
  <c r="BE7" i="3"/>
  <c r="BE6" i="3"/>
  <c r="BE20" i="3"/>
  <c r="BE5" i="3"/>
  <c r="BE2" i="3"/>
  <c r="BE21" i="3"/>
  <c r="BE12" i="3"/>
  <c r="BE4" i="3"/>
  <c r="BF1" i="3"/>
  <c r="BF20" i="3" l="1"/>
  <c r="BF25" i="3"/>
  <c r="BF22" i="3"/>
  <c r="BF19" i="3"/>
  <c r="BF23" i="3"/>
  <c r="BF18" i="3"/>
  <c r="BF16" i="3"/>
  <c r="BF21" i="3"/>
  <c r="BF15" i="3"/>
  <c r="BF17" i="3"/>
  <c r="BF12" i="3"/>
  <c r="BF11" i="3"/>
  <c r="BF10" i="3"/>
  <c r="BF5" i="3"/>
  <c r="BF24" i="3"/>
  <c r="BF8" i="3"/>
  <c r="BF6" i="3"/>
  <c r="BF7" i="3"/>
  <c r="BF4" i="3"/>
  <c r="BF14" i="3"/>
  <c r="BF9" i="3"/>
  <c r="BF2" i="3"/>
  <c r="BG1" i="3"/>
  <c r="BF13" i="3"/>
  <c r="BG25" i="3" l="1"/>
  <c r="BG22" i="3"/>
  <c r="BG19" i="3"/>
  <c r="BG24" i="3"/>
  <c r="BG20" i="3"/>
  <c r="BG17" i="3"/>
  <c r="BG13" i="3"/>
  <c r="BG15" i="3"/>
  <c r="BG23" i="3"/>
  <c r="BG18" i="3"/>
  <c r="BG16" i="3"/>
  <c r="BG21" i="3"/>
  <c r="BG11" i="3"/>
  <c r="BG10" i="3"/>
  <c r="BG14" i="3"/>
  <c r="BG9" i="3"/>
  <c r="BG8" i="3"/>
  <c r="BG6" i="3"/>
  <c r="BG7" i="3"/>
  <c r="BG5" i="3"/>
  <c r="BG4" i="3"/>
  <c r="BG12" i="3"/>
  <c r="BH1" i="3"/>
  <c r="BG2" i="3"/>
  <c r="BH22" i="3" l="1"/>
  <c r="BH24" i="3"/>
  <c r="BH21" i="3"/>
  <c r="BH25" i="3"/>
  <c r="BH20" i="3"/>
  <c r="BH17" i="3"/>
  <c r="BH8" i="3"/>
  <c r="BH19" i="3"/>
  <c r="BH14" i="3"/>
  <c r="BH23" i="3"/>
  <c r="BH7" i="3"/>
  <c r="BH16" i="3"/>
  <c r="BH18" i="3"/>
  <c r="BH11" i="3"/>
  <c r="BH6" i="3"/>
  <c r="BH5" i="3"/>
  <c r="BH4" i="3"/>
  <c r="BH10" i="3"/>
  <c r="BH12" i="3"/>
  <c r="BH15" i="3"/>
  <c r="BH2" i="3"/>
  <c r="BH13" i="3"/>
  <c r="BH9" i="3"/>
  <c r="BI1" i="3"/>
  <c r="BI19" i="3" l="1"/>
  <c r="BI24" i="3"/>
  <c r="BI21" i="3"/>
  <c r="BI18" i="3"/>
  <c r="BI15" i="3"/>
  <c r="BI25" i="3"/>
  <c r="BI22" i="3"/>
  <c r="BI23" i="3"/>
  <c r="BI16" i="3"/>
  <c r="BI13" i="3"/>
  <c r="BI12" i="3"/>
  <c r="BI20" i="3"/>
  <c r="BI14" i="3"/>
  <c r="BI17" i="3"/>
  <c r="BI8" i="3"/>
  <c r="BI6" i="3"/>
  <c r="BI10" i="3"/>
  <c r="BI4" i="3"/>
  <c r="BI2" i="3"/>
  <c r="BI9" i="3"/>
  <c r="BJ1" i="3"/>
  <c r="BI11" i="3"/>
  <c r="BI5" i="3"/>
  <c r="BI7" i="3"/>
  <c r="BJ24" i="3" l="1"/>
  <c r="BJ21" i="3"/>
  <c r="BJ18" i="3"/>
  <c r="BJ23" i="3"/>
  <c r="BJ25" i="3"/>
  <c r="BJ14" i="3"/>
  <c r="BJ16" i="3"/>
  <c r="BJ20" i="3"/>
  <c r="BJ19" i="3"/>
  <c r="BJ17" i="3"/>
  <c r="BJ10" i="3"/>
  <c r="BJ9" i="3"/>
  <c r="BJ15" i="3"/>
  <c r="BJ5" i="3"/>
  <c r="BJ8" i="3"/>
  <c r="BJ7" i="3"/>
  <c r="BJ6" i="3"/>
  <c r="BJ2" i="3"/>
  <c r="BJ12" i="3"/>
  <c r="BK1" i="3"/>
  <c r="BJ13" i="3"/>
  <c r="BJ22" i="3"/>
  <c r="BJ11" i="3"/>
  <c r="BJ4" i="3"/>
  <c r="BK21" i="3" l="1"/>
  <c r="BK23" i="3"/>
  <c r="BK20" i="3"/>
  <c r="BK24" i="3"/>
  <c r="BK25" i="3"/>
  <c r="BK22" i="3"/>
  <c r="BK19" i="3"/>
  <c r="BK17" i="3"/>
  <c r="BK18" i="3"/>
  <c r="BK6" i="3"/>
  <c r="BK15" i="3"/>
  <c r="BK13" i="3"/>
  <c r="BK12" i="3"/>
  <c r="BK11" i="3"/>
  <c r="BK5" i="3"/>
  <c r="BK10" i="3"/>
  <c r="BK16" i="3"/>
  <c r="BK2" i="3"/>
  <c r="BL1" i="3"/>
  <c r="BK9" i="3"/>
  <c r="BK8" i="3"/>
  <c r="BK7" i="3"/>
  <c r="BK14" i="3"/>
  <c r="BK4" i="3"/>
  <c r="BL23" i="3" l="1"/>
  <c r="BL20" i="3"/>
  <c r="BL25" i="3"/>
  <c r="BL17" i="3"/>
  <c r="BL21" i="3"/>
  <c r="BL14" i="3"/>
  <c r="BL16" i="3"/>
  <c r="BL18" i="3"/>
  <c r="BL15" i="3"/>
  <c r="BL24" i="3"/>
  <c r="BL13" i="3"/>
  <c r="BL12" i="3"/>
  <c r="BL11" i="3"/>
  <c r="BL19" i="3"/>
  <c r="BL22" i="3"/>
  <c r="BL10" i="3"/>
  <c r="BL9" i="3"/>
  <c r="BL8" i="3"/>
  <c r="BL7" i="3"/>
  <c r="BM1" i="3"/>
  <c r="BL6" i="3"/>
  <c r="BL5" i="3"/>
  <c r="BL4" i="3"/>
  <c r="BL2" i="3"/>
  <c r="BM23" i="3" l="1"/>
  <c r="BM25" i="3"/>
  <c r="BM17" i="3"/>
  <c r="BM22" i="3"/>
  <c r="BM19" i="3"/>
  <c r="BM13" i="3"/>
  <c r="BM20" i="3"/>
  <c r="BM15" i="3"/>
  <c r="BM21" i="3"/>
  <c r="BM16" i="3"/>
  <c r="BM14" i="3"/>
  <c r="BM9" i="3"/>
  <c r="BM8" i="3"/>
  <c r="BM18" i="3"/>
  <c r="BM12" i="3"/>
  <c r="BM11" i="3"/>
  <c r="BM10" i="3"/>
  <c r="BM24" i="3"/>
  <c r="BM7" i="3"/>
  <c r="BM6" i="3"/>
  <c r="BM5" i="3"/>
  <c r="BM4" i="3"/>
  <c r="BM2" i="3"/>
  <c r="BN1" i="3"/>
  <c r="BN20" i="3" l="1"/>
  <c r="BN25" i="3"/>
  <c r="BN22" i="3"/>
  <c r="BN19" i="3"/>
  <c r="BN16" i="3"/>
  <c r="BN18" i="3"/>
  <c r="BN23" i="3"/>
  <c r="BN24" i="3"/>
  <c r="BN15" i="3"/>
  <c r="BN5" i="3"/>
  <c r="BN17" i="3"/>
  <c r="BN13" i="3"/>
  <c r="BN9" i="3"/>
  <c r="BN8" i="3"/>
  <c r="BN10" i="3"/>
  <c r="BN12" i="3"/>
  <c r="BO1" i="3"/>
  <c r="BN21" i="3"/>
  <c r="BN14" i="3"/>
  <c r="BN11" i="3"/>
  <c r="BN7" i="3"/>
  <c r="BN6" i="3"/>
  <c r="BN4" i="3"/>
  <c r="BN2" i="3"/>
  <c r="BO25" i="3" l="1"/>
  <c r="BO22" i="3"/>
  <c r="BO19" i="3"/>
  <c r="BO24" i="3"/>
  <c r="BO13" i="3"/>
  <c r="BO17" i="3"/>
  <c r="BO15" i="3"/>
  <c r="BO21" i="3"/>
  <c r="BO16" i="3"/>
  <c r="BO20" i="3"/>
  <c r="BO11" i="3"/>
  <c r="BO23" i="3"/>
  <c r="BO18" i="3"/>
  <c r="BO10" i="3"/>
  <c r="BO6" i="3"/>
  <c r="BO12" i="3"/>
  <c r="BO4" i="3"/>
  <c r="BO9" i="3"/>
  <c r="BO7" i="3"/>
  <c r="BO14" i="3"/>
  <c r="BO5" i="3"/>
  <c r="BP1" i="3"/>
  <c r="BO8" i="3"/>
  <c r="BO2" i="3"/>
  <c r="BP22" i="3" l="1"/>
  <c r="BP24" i="3"/>
  <c r="BP21" i="3"/>
  <c r="BP25" i="3"/>
  <c r="BP18" i="3"/>
  <c r="BP23" i="3"/>
  <c r="BP20" i="3"/>
  <c r="BP14" i="3"/>
  <c r="BP17" i="3"/>
  <c r="BP8" i="3"/>
  <c r="BP15" i="3"/>
  <c r="BP12" i="3"/>
  <c r="BP7" i="3"/>
  <c r="BP19" i="3"/>
  <c r="BP16" i="3"/>
  <c r="BP9" i="3"/>
  <c r="BP5" i="3"/>
  <c r="BP4" i="3"/>
  <c r="BP11" i="3"/>
  <c r="BP6" i="3"/>
  <c r="BP13" i="3"/>
  <c r="BP2" i="3"/>
  <c r="BP10" i="3"/>
  <c r="BQ1" i="3"/>
  <c r="BQ19" i="3" l="1"/>
  <c r="BQ24" i="3"/>
  <c r="BQ21" i="3"/>
  <c r="BQ18" i="3"/>
  <c r="BQ22" i="3"/>
  <c r="BQ17" i="3"/>
  <c r="BQ15" i="3"/>
  <c r="BQ16" i="3"/>
  <c r="BQ25" i="3"/>
  <c r="BQ12" i="3"/>
  <c r="BQ11" i="3"/>
  <c r="BQ10" i="3"/>
  <c r="BQ9" i="3"/>
  <c r="BQ23" i="3"/>
  <c r="BQ14" i="3"/>
  <c r="BQ20" i="3"/>
  <c r="BQ4" i="3"/>
  <c r="BQ2" i="3"/>
  <c r="BQ13" i="3"/>
  <c r="BQ7" i="3"/>
  <c r="BQ6" i="3"/>
  <c r="BQ5" i="3"/>
  <c r="BQ8" i="3"/>
  <c r="BR1" i="3"/>
  <c r="BR24" i="3" l="1"/>
  <c r="BR21" i="3"/>
  <c r="BR18" i="3"/>
  <c r="BR23" i="3"/>
  <c r="BR20" i="3"/>
  <c r="BR19" i="3"/>
  <c r="BR14" i="3"/>
  <c r="BR16" i="3"/>
  <c r="BR22" i="3"/>
  <c r="BR17" i="3"/>
  <c r="BR15" i="3"/>
  <c r="BR10" i="3"/>
  <c r="BR9" i="3"/>
  <c r="BR13" i="3"/>
  <c r="BR8" i="3"/>
  <c r="BR5" i="3"/>
  <c r="BR12" i="3"/>
  <c r="BR25" i="3"/>
  <c r="BR7" i="3"/>
  <c r="BR6" i="3"/>
  <c r="BS1" i="3"/>
  <c r="BR11" i="3"/>
  <c r="BR2" i="3"/>
  <c r="BR4" i="3"/>
  <c r="BS21" i="3" l="1"/>
  <c r="BS23" i="3"/>
  <c r="BS20" i="3"/>
  <c r="BS24" i="3"/>
  <c r="BS25" i="3"/>
  <c r="BS19" i="3"/>
  <c r="BS18" i="3"/>
  <c r="BS22" i="3"/>
  <c r="BS13" i="3"/>
  <c r="BS14" i="3"/>
  <c r="BS16" i="3"/>
  <c r="BS6" i="3"/>
  <c r="BS17" i="3"/>
  <c r="BS4" i="3"/>
  <c r="BS9" i="3"/>
  <c r="BS11" i="3"/>
  <c r="BS5" i="3"/>
  <c r="BS2" i="3"/>
  <c r="BS7" i="3"/>
  <c r="BT1" i="3"/>
  <c r="BS8" i="3"/>
  <c r="BS15" i="3"/>
  <c r="BS12" i="3"/>
  <c r="BS10" i="3"/>
  <c r="BT23" i="3" l="1"/>
  <c r="BT20" i="3"/>
  <c r="BT25" i="3"/>
  <c r="BT17" i="3"/>
  <c r="BT14" i="3"/>
  <c r="BT16" i="3"/>
  <c r="BT21" i="3"/>
  <c r="BT22" i="3"/>
  <c r="BT15" i="3"/>
  <c r="BT19" i="3"/>
  <c r="BT12" i="3"/>
  <c r="BT11" i="3"/>
  <c r="BT24" i="3"/>
  <c r="BT7" i="3"/>
  <c r="BT9" i="3"/>
  <c r="BT6" i="3"/>
  <c r="BT13" i="3"/>
  <c r="BU1" i="3"/>
  <c r="BT8" i="3"/>
  <c r="BT10" i="3"/>
  <c r="BT4" i="3"/>
  <c r="BT18" i="3"/>
  <c r="BT5" i="3"/>
  <c r="BT2" i="3"/>
  <c r="BU23" i="3" l="1"/>
  <c r="BU25" i="3"/>
  <c r="BU17" i="3"/>
  <c r="BU22" i="3"/>
  <c r="BU24" i="3"/>
  <c r="BU13" i="3"/>
  <c r="BU15" i="3"/>
  <c r="BU19" i="3"/>
  <c r="BU18" i="3"/>
  <c r="BU20" i="3"/>
  <c r="BU9" i="3"/>
  <c r="BU14" i="3"/>
  <c r="BU8" i="3"/>
  <c r="BU21" i="3"/>
  <c r="BU16" i="3"/>
  <c r="BU7" i="3"/>
  <c r="BU5" i="3"/>
  <c r="BU2" i="3"/>
  <c r="BU11" i="3"/>
  <c r="BU10" i="3"/>
  <c r="BU6" i="3"/>
  <c r="BU12" i="3"/>
  <c r="BU4" i="3"/>
  <c r="BV1" i="3"/>
  <c r="BV20" i="3" l="1"/>
  <c r="BV25" i="3"/>
  <c r="BV22" i="3"/>
  <c r="BV19" i="3"/>
  <c r="BV23" i="3"/>
  <c r="BV16" i="3"/>
  <c r="BV24" i="3"/>
  <c r="BV21" i="3"/>
  <c r="BV18" i="3"/>
  <c r="BV17" i="3"/>
  <c r="BV5" i="3"/>
  <c r="BV14" i="3"/>
  <c r="BV12" i="3"/>
  <c r="BV11" i="3"/>
  <c r="BV10" i="3"/>
  <c r="BV13" i="3"/>
  <c r="BV8" i="3"/>
  <c r="BV15" i="3"/>
  <c r="BV4" i="3"/>
  <c r="BV9" i="3"/>
  <c r="BV7" i="3"/>
  <c r="BV6" i="3"/>
  <c r="BV2" i="3"/>
  <c r="BW1" i="3"/>
  <c r="BW25" i="3" l="1"/>
  <c r="BW22" i="3"/>
  <c r="BW19" i="3"/>
  <c r="BW24" i="3"/>
  <c r="BW13" i="3"/>
  <c r="BW15" i="3"/>
  <c r="BW17" i="3"/>
  <c r="BW23" i="3"/>
  <c r="BW16" i="3"/>
  <c r="BW11" i="3"/>
  <c r="BW10" i="3"/>
  <c r="BW21" i="3"/>
  <c r="BW12" i="3"/>
  <c r="BW18" i="3"/>
  <c r="BW9" i="3"/>
  <c r="BW8" i="3"/>
  <c r="BW6" i="3"/>
  <c r="BW20" i="3"/>
  <c r="BW4" i="3"/>
  <c r="BW14" i="3"/>
  <c r="BW5" i="3"/>
  <c r="BX1" i="3"/>
  <c r="BW7" i="3"/>
  <c r="BW2" i="3"/>
  <c r="BX22" i="3" l="1"/>
  <c r="BX24" i="3"/>
  <c r="BX21" i="3"/>
  <c r="BX18" i="3"/>
  <c r="BX25" i="3"/>
  <c r="BX19" i="3"/>
  <c r="BX14" i="3"/>
  <c r="BX20" i="3"/>
  <c r="BX15" i="3"/>
  <c r="BX13" i="3"/>
  <c r="BX8" i="3"/>
  <c r="BX16" i="3"/>
  <c r="BX7" i="3"/>
  <c r="BX11" i="3"/>
  <c r="BX10" i="3"/>
  <c r="BX9" i="3"/>
  <c r="BX23" i="3"/>
  <c r="BX4" i="3"/>
  <c r="BX12" i="3"/>
  <c r="BX2" i="3"/>
  <c r="BX6" i="3"/>
  <c r="BX5" i="3"/>
  <c r="BY1" i="3"/>
  <c r="BX17" i="3"/>
  <c r="BY19" i="3" l="1"/>
  <c r="BY24" i="3"/>
  <c r="BY21" i="3"/>
  <c r="BY18" i="3"/>
  <c r="BY15" i="3"/>
  <c r="BY17" i="3"/>
  <c r="BY25" i="3"/>
  <c r="BY22" i="3"/>
  <c r="BY20" i="3"/>
  <c r="BY23" i="3"/>
  <c r="BY16" i="3"/>
  <c r="BY14" i="3"/>
  <c r="BY12" i="3"/>
  <c r="BY4" i="3"/>
  <c r="BY8" i="3"/>
  <c r="BY13" i="3"/>
  <c r="BY11" i="3"/>
  <c r="BY2" i="3"/>
  <c r="BY10" i="3"/>
  <c r="BY7" i="3"/>
  <c r="BY6" i="3"/>
  <c r="BY5" i="3"/>
  <c r="BZ1" i="3"/>
  <c r="BY9" i="3"/>
  <c r="BZ24" i="3" l="1"/>
  <c r="BZ21" i="3"/>
  <c r="BZ18" i="3"/>
  <c r="BZ23" i="3"/>
  <c r="BZ25" i="3"/>
  <c r="BZ14" i="3"/>
  <c r="BZ16" i="3"/>
  <c r="BZ15" i="3"/>
  <c r="BZ10" i="3"/>
  <c r="BZ9" i="3"/>
  <c r="BZ17" i="3"/>
  <c r="BZ22" i="3"/>
  <c r="BZ13" i="3"/>
  <c r="BZ5" i="3"/>
  <c r="BZ20" i="3"/>
  <c r="BZ19" i="3"/>
  <c r="BZ8" i="3"/>
  <c r="BZ4" i="3"/>
  <c r="BZ2" i="3"/>
  <c r="BZ7" i="3"/>
  <c r="BZ6" i="3"/>
  <c r="CA1" i="3"/>
  <c r="BZ12" i="3"/>
  <c r="BZ11" i="3"/>
  <c r="CA21" i="3" l="1"/>
  <c r="CA23" i="3"/>
  <c r="CA20" i="3"/>
  <c r="CA24" i="3"/>
  <c r="CA17" i="3"/>
  <c r="CA25" i="3"/>
  <c r="CA22" i="3"/>
  <c r="CA19" i="3"/>
  <c r="CA18" i="3"/>
  <c r="CA16" i="3"/>
  <c r="CA15" i="3"/>
  <c r="CA12" i="3"/>
  <c r="CA11" i="3"/>
  <c r="CA6" i="3"/>
  <c r="CA13" i="3"/>
  <c r="CA8" i="3"/>
  <c r="CA14" i="3"/>
  <c r="CA10" i="3"/>
  <c r="CA2" i="3"/>
  <c r="CB1" i="3"/>
  <c r="CA7" i="3"/>
  <c r="CA5" i="3"/>
  <c r="CA9" i="3"/>
  <c r="CA4" i="3"/>
  <c r="CB18" i="3" l="1"/>
  <c r="CB23" i="3"/>
  <c r="CB20" i="3"/>
  <c r="CB25" i="3"/>
  <c r="CB17" i="3"/>
  <c r="CB21" i="3"/>
  <c r="CB14" i="3"/>
  <c r="CB16" i="3"/>
  <c r="CB15" i="3"/>
  <c r="CB24" i="3"/>
  <c r="CB12" i="3"/>
  <c r="CB11" i="3"/>
  <c r="CB19" i="3"/>
  <c r="CB10" i="3"/>
  <c r="CB9" i="3"/>
  <c r="CB8" i="3"/>
  <c r="CB7" i="3"/>
  <c r="CB4" i="3"/>
  <c r="CC1" i="3"/>
  <c r="CB6" i="3"/>
  <c r="CB5" i="3"/>
  <c r="CB22" i="3"/>
  <c r="CB13" i="3"/>
  <c r="CB2" i="3"/>
  <c r="CC23" i="3" l="1"/>
  <c r="CC25" i="3"/>
  <c r="CC17" i="3"/>
  <c r="CC22" i="3"/>
  <c r="CC19" i="3"/>
  <c r="CC18" i="3"/>
  <c r="CC20" i="3"/>
  <c r="CC13" i="3"/>
  <c r="CC15" i="3"/>
  <c r="CC21" i="3"/>
  <c r="CC9" i="3"/>
  <c r="CC24" i="3"/>
  <c r="CC8" i="3"/>
  <c r="CC14" i="3"/>
  <c r="CC10" i="3"/>
  <c r="CC7" i="3"/>
  <c r="CC6" i="3"/>
  <c r="CC5" i="3"/>
  <c r="CC12" i="3"/>
  <c r="CC4" i="3"/>
  <c r="CC11" i="3"/>
  <c r="CC16" i="3"/>
  <c r="CC2" i="3"/>
  <c r="CD1" i="3"/>
  <c r="CD20" i="3" l="1"/>
  <c r="CD25" i="3"/>
  <c r="CD22" i="3"/>
  <c r="CD19" i="3"/>
  <c r="CD16" i="3"/>
  <c r="CD23" i="3"/>
  <c r="CD24" i="3"/>
  <c r="CD18" i="3"/>
  <c r="CD17" i="3"/>
  <c r="CD13" i="3"/>
  <c r="CD21" i="3"/>
  <c r="CD5" i="3"/>
  <c r="CD10" i="3"/>
  <c r="CD14" i="3"/>
  <c r="CD7" i="3"/>
  <c r="CD6" i="3"/>
  <c r="CD15" i="3"/>
  <c r="CD12" i="3"/>
  <c r="CD9" i="3"/>
  <c r="CD11" i="3"/>
  <c r="CD8" i="3"/>
  <c r="CD2" i="3"/>
  <c r="CD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perfil</author>
  </authors>
  <commentList>
    <comment ref="D3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Tempo da atividade: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em Dias Corridos</t>
        </r>
      </text>
    </comment>
  </commentList>
</comments>
</file>

<file path=xl/sharedStrings.xml><?xml version="1.0" encoding="utf-8"?>
<sst xmlns="http://schemas.openxmlformats.org/spreadsheetml/2006/main" count="461" uniqueCount="333">
  <si>
    <t>TOTAL</t>
  </si>
  <si>
    <t>Item</t>
  </si>
  <si>
    <t>Função</t>
  </si>
  <si>
    <t>Quantidade</t>
  </si>
  <si>
    <t>Escolha a data de Início --&gt;</t>
  </si>
  <si>
    <t>Início</t>
  </si>
  <si>
    <t>Fim</t>
  </si>
  <si>
    <t>Seq.</t>
  </si>
  <si>
    <t>Atividade Predecessora</t>
  </si>
  <si>
    <t>Valor Orçado</t>
  </si>
  <si>
    <t>Medição</t>
  </si>
  <si>
    <t>Tempo</t>
  </si>
  <si>
    <t>MARCA</t>
  </si>
  <si>
    <t>PLANILHA DE CÁLCULO ORÇAMENTÁRIO</t>
  </si>
  <si>
    <t>SERVIÇOS PRELIMINARES</t>
  </si>
  <si>
    <t>ESQUADRIAS</t>
  </si>
  <si>
    <t>PORTAS</t>
  </si>
  <si>
    <t>VALOR MATERIAL</t>
  </si>
  <si>
    <t>VALOR TOTAL MATERIAL</t>
  </si>
  <si>
    <t>VALOR TOTAL MAO DE OBRA</t>
  </si>
  <si>
    <t>VALOR MÃO DE OBRA</t>
  </si>
  <si>
    <t>ANEXO X - PROPOSTA COMERCIAL</t>
  </si>
  <si>
    <t>Descrição</t>
  </si>
  <si>
    <t xml:space="preserve"> 1 </t>
  </si>
  <si>
    <t xml:space="preserve"> 2 </t>
  </si>
  <si>
    <t>INFRAESTRUTURA</t>
  </si>
  <si>
    <t xml:space="preserve"> 3 </t>
  </si>
  <si>
    <t>SUPRAESTRUTURA</t>
  </si>
  <si>
    <t xml:space="preserve"> 4 </t>
  </si>
  <si>
    <t>VEDAÇÃO</t>
  </si>
  <si>
    <t xml:space="preserve"> 5 </t>
  </si>
  <si>
    <t xml:space="preserve"> 6 </t>
  </si>
  <si>
    <t>COBERTURAS</t>
  </si>
  <si>
    <t xml:space="preserve"> 7 </t>
  </si>
  <si>
    <t>REVESTIMENTO INTERNO E EXTERNO</t>
  </si>
  <si>
    <t xml:space="preserve"> 8 </t>
  </si>
  <si>
    <t>PISOS E PAVIMENTAÇÕES</t>
  </si>
  <si>
    <t xml:space="preserve"> 9 </t>
  </si>
  <si>
    <t>PINTURA INTERNA E EXTERNA</t>
  </si>
  <si>
    <t xml:space="preserve"> 10 </t>
  </si>
  <si>
    <t>INSTALAÇÃO ELÉTRICA</t>
  </si>
  <si>
    <t xml:space="preserve"> 11 </t>
  </si>
  <si>
    <t>HIDRÁULICA</t>
  </si>
  <si>
    <t xml:space="preserve"> 12 </t>
  </si>
  <si>
    <t>PLUVIAL</t>
  </si>
  <si>
    <t xml:space="preserve"> 13 </t>
  </si>
  <si>
    <t>ESGOTO</t>
  </si>
  <si>
    <t xml:space="preserve"> 14 </t>
  </si>
  <si>
    <t>IMPERMEABILIZAÇÃO</t>
  </si>
  <si>
    <t xml:space="preserve"> 15 </t>
  </si>
  <si>
    <t>LOUÇAS E METAIS</t>
  </si>
  <si>
    <t xml:space="preserve"> 16 </t>
  </si>
  <si>
    <t>OUTROS</t>
  </si>
  <si>
    <t xml:space="preserve"> 17 </t>
  </si>
  <si>
    <t>LIMPEZA FINAL</t>
  </si>
  <si>
    <t xml:space="preserve"> 1.1 </t>
  </si>
  <si>
    <t>INSTALAÇÕES PROVISÓRIAS</t>
  </si>
  <si>
    <t xml:space="preserve"> 1.1.1 </t>
  </si>
  <si>
    <t>TAPUME COM TELHA METÁLICA. AF_05/2018</t>
  </si>
  <si>
    <t>m²</t>
  </si>
  <si>
    <t xml:space="preserve"> 1.1.2 </t>
  </si>
  <si>
    <t>PLACA DE OBRA EM CHAPA DE ACO GALVANIZADO</t>
  </si>
  <si>
    <t xml:space="preserve"> 1.1.3 </t>
  </si>
  <si>
    <t>ENTRADA PROVISORIA DE ENERGIA ELETRICA AEREA TRIFASICA 40A EM POSTE MADEIRA</t>
  </si>
  <si>
    <t>UN</t>
  </si>
  <si>
    <t xml:space="preserve"> 1.1.4 </t>
  </si>
  <si>
    <t>EXECUÇÃO DE DEPÓSITO EM CANTEIRO DE OBRA EM CHAPA DE MADEIRA COMPENSADA, NÃO INCLUSO MOBILIÁRIO. AF_04/2016</t>
  </si>
  <si>
    <t xml:space="preserve"> 1.1.5 </t>
  </si>
  <si>
    <t>LOCACAO CONVENCIONAL DE OBRA, ATRAVÉS DE GABARITO DE TABUAS CORRIDAS PONTALETADAS A CADA 1,50M, SEM REAPROVEITAMENTO</t>
  </si>
  <si>
    <t xml:space="preserve"> 1.1.6 </t>
  </si>
  <si>
    <t>EXECUÇÃO DE ESCRITÓRIO EM CANTEIRO DE OBRA EM CHAPA DE MADEIRA COMPENSADA, NÃO INCLUSO MOBILIÁRIO E EQUIPAMENTOS. AF_02/2016</t>
  </si>
  <si>
    <t xml:space="preserve"> 1.2 </t>
  </si>
  <si>
    <t>MOVIMENTO EM TERRA / ESCAVAÇÃO MANUAL.</t>
  </si>
  <si>
    <t xml:space="preserve"> 1.2.1 </t>
  </si>
  <si>
    <t>LIMPEZA MANUAL DO TERRENO (C/ RASPAGEM SUPERFICIAL)</t>
  </si>
  <si>
    <t xml:space="preserve"> 2.1 </t>
  </si>
  <si>
    <t>SAPATAS, ARRANQUES E VIGAS BALDRAME</t>
  </si>
  <si>
    <t xml:space="preserve"> 2.1.1 </t>
  </si>
  <si>
    <t>ARMAÇÃO DE BLOCO, VIGA BALDRAME E SAPATA UTILIZANDO AÇO CA-60 DE 5 MM - MONTAGEM. AF_06/2017</t>
  </si>
  <si>
    <t>KG</t>
  </si>
  <si>
    <t xml:space="preserve"> 2.1.2 </t>
  </si>
  <si>
    <t>LASTRO DE CONCRETO MAGRO, APLICADO EM BLOCOS DE COROAMENTO OU SAPATAS, ESPESSURA DE 5 CM. AF_08/2017</t>
  </si>
  <si>
    <t xml:space="preserve"> 2.1.3 </t>
  </si>
  <si>
    <t>ARMAÇÃO DE BLOCO, VIGA BALDRAME OU SAPATA UTILIZANDO AÇO CA-50 DE 6,3 MM - MONTAGEM. AF_06/2017</t>
  </si>
  <si>
    <t xml:space="preserve"> 2.1.4 </t>
  </si>
  <si>
    <t>ARMAÇÃO DE BLOCO, VIGA BALDRAME OU SAPATA UTILIZANDO AÇO CA-50 DE 8 MM - MONTAGEM. AF_06/2017</t>
  </si>
  <si>
    <t xml:space="preserve"> 2.1.5 </t>
  </si>
  <si>
    <t>ARMAÇÃO DE BLOCO, VIGA BALDRAME OU SAPATA UTILIZANDO AÇO CA-50 DE 10 MM - MONTAGEM. AF_06/2017</t>
  </si>
  <si>
    <t xml:space="preserve"> 2.1.6 </t>
  </si>
  <si>
    <t>ARMAÇÃO DE BLOCO, VIGA BALDRAME OU SAPATA UTILIZANDO AÇO CA-50 DE 12,5 MM - MONTAGEM. AF_06/2017</t>
  </si>
  <si>
    <t xml:space="preserve"> 2.1.7 </t>
  </si>
  <si>
    <t>ARMAÇÃO DE BLOCO, VIGA BALDRAME OU SAPATA UTILIZANDO AÇO CA-50 DE 16 MM - MONTAGEM. AF_06/2017</t>
  </si>
  <si>
    <t xml:space="preserve"> 2.1.8 </t>
  </si>
  <si>
    <t>ARMAÇÃO DE BLOCO, VIGA BALDRAME OU SAPATA UTILIZANDO AÇO CA-50 DE 20 MM - MONTAGEM. AF_06/2017</t>
  </si>
  <si>
    <t xml:space="preserve"> 2.1.9 </t>
  </si>
  <si>
    <t>CONCRETAGEM DE BLOCOS DE COROAMENTO E VIGAS BALDRAMES, FCK 30 MPA, COM USO DE BOMBA  LANÇAMENTO, ADENSAMENTO E ACABAMENTO. AF_06/2017</t>
  </si>
  <si>
    <t>m³</t>
  </si>
  <si>
    <t xml:space="preserve"> 2.1.10 </t>
  </si>
  <si>
    <t>FABRICAÇÃO, MONTAGEM E DESMONTAGEM DE FÔRMA PARA VIGA BALDRAME, EM CHAPA DE MADEIRA COMPENSADA RESINADA, E=17 MM, 2 UTILIZAÇÕES. AF_06/2017</t>
  </si>
  <si>
    <t xml:space="preserve"> 3.1 </t>
  </si>
  <si>
    <t>PILARES, VIGAS DE COBERTURA E LAJES</t>
  </si>
  <si>
    <t xml:space="preserve"> 3.1.1 </t>
  </si>
  <si>
    <t>FABRICAÇÃO DE FÔRMA PARA PILARES E ESTRUTURAS SIMILARES, EM CHAPA DE MADEIRA COMPENSADA RESINADA, E = 17 MM. AF_09/2020</t>
  </si>
  <si>
    <t xml:space="preserve"> 3.1.2 </t>
  </si>
  <si>
    <t>ARMAÇÃO DE PILAR OU VIGA DE ESTRUTURA CONVENCIONAL DE CONCRETO ARMADO UTILIZANDO AÇO CA-60 DE 5,0 MM - MONTAGEM. AF_06/2022</t>
  </si>
  <si>
    <t xml:space="preserve"> 3.1.3 </t>
  </si>
  <si>
    <t>ARMAÇÃO DE PILAR OU VIGA DE ESTRUTURA CONVENCIONAL DE CONCRETO ARMADO UTILIZANDO AÇO CA-50 DE 6,3 MM - MONTAGEM. AF_06/2022</t>
  </si>
  <si>
    <t xml:space="preserve"> 3.1.4 </t>
  </si>
  <si>
    <t>ARMAÇÃO DE PILAR OU VIGA DE ESTRUTURA CONVENCIONAL DE CONCRETO ARMADO UTILIZANDO AÇO CA-50 DE 10,0 MM - MONTAGEM. AF_06/2022</t>
  </si>
  <si>
    <t xml:space="preserve"> 3.1.5 </t>
  </si>
  <si>
    <t>ARMAÇÃO DE PILAR OU VIGA DE ESTRUTURA CONVENCIONAL DE CONCRETO ARMADO UTILIZANDO AÇO CA-50 DE 12,5 MM - MONTAGEM. AF_06/2022</t>
  </si>
  <si>
    <t xml:space="preserve"> 3.1.6 </t>
  </si>
  <si>
    <t>ARMAÇÃO DE PILAR OU VIGA DE ESTRUTURA CONVENCIONAL DE CONCRETO ARMADO UTILIZANDO AÇO CA-50 DE 16,0 MM - MONTAGEM. AF_06/2022</t>
  </si>
  <si>
    <t xml:space="preserve"> 3.1.7 </t>
  </si>
  <si>
    <t>ARMAÇÃO DE PILAR OU VIGA DE ESTRUTURA CONVENCIONAL DE CONCRETO ARMADO UTILIZANDO AÇO CA-50 DE 8,0 MM - MONTAGEM. AF_06/2022</t>
  </si>
  <si>
    <t xml:space="preserve"> 3.1.8 </t>
  </si>
  <si>
    <t>ARMAÇÃO DE PILAR OU VIGA DE ESTRUTURA CONVENCIONAL DE CONCRETO ARMADO UTILIZANDO AÇO CA-50 DE 20,0 MM - MONTAGEM. AF_06/2022</t>
  </si>
  <si>
    <t xml:space="preserve"> 3.1.9 </t>
  </si>
  <si>
    <t>CONCRETAGEM DE PILARES, FCK = 25 MPA, COM USO DE BOMBA - LANÇAMENTO, ADENSAMENTO E ACABAMENTO. AF_02/2022_PS</t>
  </si>
  <si>
    <t xml:space="preserve"> 3.1.10 </t>
  </si>
  <si>
    <t>CONCRETAGEM DE VIGAS E LAJES, FCK=25 MPA, PARA LAJES MACIÇAS OU NERVURADAS COM USO DE BOMBA - LANÇAMENTO, ADENSAMENTO E ACABAMENTO. AF_02/2022_PS</t>
  </si>
  <si>
    <t xml:space="preserve"> 3.1.11 </t>
  </si>
  <si>
    <t>MONTAGEM E DESMONTAGEM DE FÔRMA DE VIGA, ESCORAMENTO METÁLICO, PÉ-DIREITO SIMPLES, EM CHAPA DE MADEIRA RESINADA, 4 UTILIZAÇÕES. AF_09/2020</t>
  </si>
  <si>
    <t xml:space="preserve"> 3.1.12 </t>
  </si>
  <si>
    <t>MONTAGEM E DESMONTAGEM DE FÔRMA DE LAJE MACIÇA, PÉ-DIREITO DUPLO, EM CHAPA DE MADEIRA COMPENSADA RESINADA, 2 UTILIZAÇÕES. AF_09/2020</t>
  </si>
  <si>
    <t xml:space="preserve"> 3.1.13 </t>
  </si>
  <si>
    <t>(COMPOSIÇÃO REPRESENTATIVA) EXECUÇÃO DE ESCADA EM CONCRETO ARMADO, MOLDADA IN LOCO, FCK = 25 MPA. AF_02/2017</t>
  </si>
  <si>
    <t xml:space="preserve"> 4.1 </t>
  </si>
  <si>
    <t>PAREDES E PAINÉS</t>
  </si>
  <si>
    <t xml:space="preserve"> 4.1.1 </t>
  </si>
  <si>
    <t>VERGA MOLDADA IN LOCO EM CONCRETO PARA PORTAS COM MAIS DE 1,5 M DE VÃO. AF_03/2016</t>
  </si>
  <si>
    <t>M</t>
  </si>
  <si>
    <t xml:space="preserve"> 4.1.2 </t>
  </si>
  <si>
    <t>ALVENARIA DE VEDAÇÃO DE BLOCOS  VAZADOS DE CONCRETO APARENTE DE 14X19X39 CM (ESPESSURA 14 CM) E ARGAMASSA DE ASSENTAMENTO COM PREPARO EM BETONEIRA. AF_12/2021</t>
  </si>
  <si>
    <t xml:space="preserve"> 5.1 </t>
  </si>
  <si>
    <t xml:space="preserve"> 5.1.1 </t>
  </si>
  <si>
    <t>KIT DE PORTA-PRONTA DE MADEIRA EM ACABAMENTO MELAMÍNICO BRANCO, FOLHA PESADA OU SUPERPESADA, 80X210CM, FIXAÇÃO COM PREENCHIMENTO PARCIAL DE ESPUMA EXPANSIVA - FORNECIMENTO E INSTALAÇÃO. AF_12/2019</t>
  </si>
  <si>
    <t xml:space="preserve"> 5.1.2 </t>
  </si>
  <si>
    <t>KIT DE PORTA-PRONTA DE MADEIRA EM ACABAMENTO MELAMÍNICO BRANCO, FOLHA LEVE OU MÉDIA, 60X210CM, EXCLUSIVE FECHADURA, FIXAÇÃO COM PREENCHIMENTO PARCIAL DE ESPUMA EXPANSIVA - FORNECIMENTO E INSTALAÇÃO. AF_12/2019</t>
  </si>
  <si>
    <t xml:space="preserve"> 5.1.3 </t>
  </si>
  <si>
    <t>KIT DE PORTA-PRONTA DE MADEIRA EM ACABAMENTO MELAMÍNICO BRANCO, FOLHA LEVE OU MÉDIA, 70X210CM, EXCLUSIVE FECHADURA, FIXAÇÃO COM PREENCHIMENTO PARCIAL DE ESPUMA EXPANSIVA - FORNECIMENTO E INSTALAÇÃO. AF_12/2019</t>
  </si>
  <si>
    <t xml:space="preserve"> 5.1.4 </t>
  </si>
  <si>
    <t>KIT DE PORTA-PRONTA DE MADEIRA EM ACABAMENTO MELAMÍNICO BRANCO, FOLHA LEVE OU MÉDIA, 90X210, EXCLUSIVE FECHADURA, FIXAÇÃO COM PREENCHIMENTO TOTAL DE ESPUMA EXPANSIVA - FORNECIMENTO E INSTALAÇÃO. AF_12/2019</t>
  </si>
  <si>
    <t xml:space="preserve"> 5.1.5 </t>
  </si>
  <si>
    <t>INSTALAÇÃO DE VIDRO TEMPERADO, E = 8 MM, ENCAIXADO EM PERFIL U. AF_01/2021_PS</t>
  </si>
  <si>
    <t xml:space="preserve"> 5.2 </t>
  </si>
  <si>
    <t>JANELAS / BASCULANTES</t>
  </si>
  <si>
    <t xml:space="preserve"> 5.2.1 </t>
  </si>
  <si>
    <t xml:space="preserve"> 6.1 </t>
  </si>
  <si>
    <t>TELHAMENTO COM TELHA CERÂMICA DE ENCAIXE, TIPO ROMANA, COM MAIS DE 2 ÁGUAS, INCLUSO TRANSPORTE VERTICAL. AF_07/2019</t>
  </si>
  <si>
    <t xml:space="preserve"> 6.2 </t>
  </si>
  <si>
    <t>CALHA EM CHAPA DE AÇO GALVANIZADO NÚMERO 24, DESENVOLVIMENTO DE 50 CM, INCLUSO TRANSPORTE VERTICAL. AF_07/2019</t>
  </si>
  <si>
    <t xml:space="preserve"> 7.1 </t>
  </si>
  <si>
    <t>CHAPISCO APLICADO EM ALVENARIA (COM PRESENÇA DE VÃOS) E ESTRUTURAS DE CONCRETO DE FACHADA, COM COLHER DE PEDREIRO.  ARGAMASSA TRAÇO 1:3 COM PREPARO EM BETONEIRA 400L. AF_10/2022</t>
  </si>
  <si>
    <t xml:space="preserve"> 7.2 </t>
  </si>
  <si>
    <t>(COMPOSIÇÃO REPRESENTATIVA) DO SERVIÇO DE EMBOÇO/MASSA ÚNICA, TRAÇO 1:2:8, PREPARO MECÂNICO, COM BETONEIRA DE 400L, EM PAREDES DE AMBIENTES INTERNOS, COM EXECUÇÃO DE TALISCAS, PARA EDIFICAÇÃO HABITACIONAL MULTIFAMILIAR (PRÉDIO). AF_11/2014</t>
  </si>
  <si>
    <t xml:space="preserve"> 8.1 </t>
  </si>
  <si>
    <t>CONTRAPISO EM ARGAMASSA TRAÇO 1:4 (CIMENTO E AREIA), PREPARO MECÂNICO COM BETONEIRA 400 L, APLICADO EM ÁREAS SECAS SOBRE LAJE, NÃO ADERIDO, ACABAMENTO NÃO REFORÇADO, ESPESSURA 5CM. AF_07/2021</t>
  </si>
  <si>
    <t xml:space="preserve"> 8.2 </t>
  </si>
  <si>
    <t>REVESTIMENTO CERÂMICO PARA PISO COM PLACAS TIPO PORCELANATO DE DIMENSÕES 60X60 CM APLICADA EM AMBIENTES DE ÁREA MAIOR QUE 10 M². AF_02/2023_PE</t>
  </si>
  <si>
    <t xml:space="preserve"> 9.1 </t>
  </si>
  <si>
    <t>FUNDO SELADOR ACRÍLICO, APLICAÇÃO MANUAL EM PAREDE, UMA DEMÃO. AF_04/2023</t>
  </si>
  <si>
    <t xml:space="preserve"> 9.2 </t>
  </si>
  <si>
    <t>EMASSAMENTO COM MASSA A OLEO, DUAS DEMAOS</t>
  </si>
  <si>
    <t xml:space="preserve"> 9.3 </t>
  </si>
  <si>
    <t>PINTURA LÁTEX ACRÍLICA PREMIUM, APLICAÇÃO MANUAL EM PAREDES, DUAS DEMÃOS. AF_04/2023</t>
  </si>
  <si>
    <t xml:space="preserve"> 10.1 </t>
  </si>
  <si>
    <t>INTERRUPTOR SIMPLES (2 MÓDULOS), 10A/250V, INCLUINDO SUPORTE E PLACA - FORNECIMENTO E INSTALAÇÃO. AF_03/2023</t>
  </si>
  <si>
    <t xml:space="preserve"> 10.2 </t>
  </si>
  <si>
    <t>INTERRUPTOR SIMPLES (1 MÓDULO), 10A/250V, INCLUINDO SUPORTE E PLACA - FORNECIMENTO E INSTALAÇÃO. AF_03/2023</t>
  </si>
  <si>
    <t xml:space="preserve"> 10.3 </t>
  </si>
  <si>
    <t>TOMADA BAIXA DE EMBUTIR (1 MÓDULO), 2P+T 10 A, INCLUINDO SUPORTE E PLACA - FORNECIMENTO E INSTALAÇÃO. AF_03/2023</t>
  </si>
  <si>
    <t xml:space="preserve"> 10.4 </t>
  </si>
  <si>
    <t>TOMADA ALTA DE EMBUTIR (1 MÓDULO), 2P+T 10 A, INCLUINDO SUPORTE E PLACA - FORNECIMENTO E INSTALAÇÃO. AF_03/2023</t>
  </si>
  <si>
    <t xml:space="preserve"> 10.5 </t>
  </si>
  <si>
    <t>TOMADA ALTA DE EMBUTIR (1 MÓDULO), 2P+T 20 A, INCLUINDO SUPORTE E PLACA - FORNECIMENTO E INSTALAÇÃO. AF_03/2023</t>
  </si>
  <si>
    <t xml:space="preserve"> 10.6 </t>
  </si>
  <si>
    <t>TOMADA MÉDIA DE EMBUTIR (1 MÓDULO), 2P+T 20 A, INCLUINDO SUPORTE E PLACA - FORNECIMENTO E INSTALAÇÃO. AF_03/2023</t>
  </si>
  <si>
    <t xml:space="preserve"> 10.7 </t>
  </si>
  <si>
    <t>TOMADA MÉDIA DE EMBUTIR (1 MÓDULO), 2P+T 10 A, INCLUINDO SUPORTE E PLACA - FORNECIMENTO E INSTALAÇÃO. AF_03/2023</t>
  </si>
  <si>
    <t xml:space="preserve"> 10.8 </t>
  </si>
  <si>
    <t>TOMADA MÉDIA DE EMBUTIR (2 MÓDULOS), 2P+T 20 A, INCLUINDO SUPORTE E PLACA - FORNECIMENTO E INSTALAÇÃO. AF_03/2023</t>
  </si>
  <si>
    <t xml:space="preserve"> 10.9 </t>
  </si>
  <si>
    <t>QUADRO DE DISTRIBUIÇÃO DE ENERGIA EM CHAPA DE AÇO GALVANIZADO, DE EMBUTIR, COM BARRAMENTO TRIFÁSICO, PARA 24 DISJUNTORES DIN 100A - FORNECIMENTO E INSTALAÇÃO. AF_10/2020</t>
  </si>
  <si>
    <t xml:space="preserve"> 10.10 </t>
  </si>
  <si>
    <t>QUADRO DE DISTRIBUIÇÃO DE ENERGIA EM CHAPA DE AÇO GALVANIZADO, DE EMBUTIR, COM BARRAMENTO TRIFÁSICO, PARA 12 DISJUNTORES DIN 100A - FORNECIMENTO E INSTALAÇÃO. AF_10/2020</t>
  </si>
  <si>
    <t xml:space="preserve"> 10.11 </t>
  </si>
  <si>
    <t>ELETRODUTO RÍGIDO ROSCÁVEL, PVC, DN 75 MM (2 1/2"), PARA REDE ENTERRADA DE DISTRIBUIÇÃO DE ENERGIA ELÉTRICA - FORNECIMENTO E INSTALAÇÃO. AF_12/2021</t>
  </si>
  <si>
    <t xml:space="preserve"> 10.12 </t>
  </si>
  <si>
    <t>ELETRODUTO RÍGIDO ROSCÁVEL, PVC, DN 60 MM (2"), PARA REDE ENTERRADA DE DISTRIBUIÇÃO DE ENERGIA ELÉTRICA - FORNECIMENTO E INSTALAÇÃO. AF_12/2021</t>
  </si>
  <si>
    <t xml:space="preserve"> 10.13 </t>
  </si>
  <si>
    <t>ELETRODUTO RÍGIDO ROSCÁVEL, PVC, DN 40 MM (1 1/4"), PARA CIRCUITOS TERMINAIS, INSTALADO EM FORRO - FORNECIMENTO E INSTALAÇÃO. AF_03/2023</t>
  </si>
  <si>
    <t xml:space="preserve"> 10.14 </t>
  </si>
  <si>
    <t>ELETRODUTO RÍGIDO ROSCÁVEL, PVC, DN 50 MM (1 1/2"), PARA REDE ENTERRADA DE DISTRIBUIÇÃO DE ENERGIA ELÉTRICA - FORNECIMENTO E INSTALAÇÃO. AF_12/2021</t>
  </si>
  <si>
    <t xml:space="preserve"> 10.15 </t>
  </si>
  <si>
    <t>ELETRODUTO RÍGIDO ROSCÁVEL, PVC, DN 32 MM (1"), PARA CIRCUITOS TERMINAIS, INSTALADO EM FORRO - FORNECIMENTO E INSTALAÇÃO. AF_03/2023</t>
  </si>
  <si>
    <t xml:space="preserve"> 10.16 </t>
  </si>
  <si>
    <t>ELETRODUTO RÍGIDO ROSCÁVEL, PVC, DN 25 MM (3/4"), PARA CIRCUITOS TERMINAIS, INSTALADO EM FORRO - FORNECIMENTO E INSTALAÇÃO. AF_03/2023</t>
  </si>
  <si>
    <t xml:space="preserve"> 10.17 </t>
  </si>
  <si>
    <t>ELETRODUTO RÍGIDO ROSCÁVEL, PVC, DN 20 MM (1/2"), PARA CIRCUITOS TERMINAIS, INSTALADO EM FORRO - FORNECIMENTO E INSTALAÇÃO. AF_03/2023</t>
  </si>
  <si>
    <t xml:space="preserve"> 10.18 </t>
  </si>
  <si>
    <t>ELETRODUTO FLEXÍVEL CORRUGADO, PEAD, DN 40 MM (1 1/4"), PARA CIRCUITOS TERMINAIS, INSTALADO EM PAREDE - FORNECIMENTO E INSTALAÇÃO. AF_03/2023</t>
  </si>
  <si>
    <t xml:space="preserve"> 10.19 </t>
  </si>
  <si>
    <t>ELETRODUTO FLEXÍVEL CORRUGADO REFORÇADO, PVC, DN 25 MM (3/4"), PARA CIRCUITOS TERMINAIS, INSTALADO EM PAREDE - FORNECIMENTO E INSTALAÇÃO. AF_03/2023</t>
  </si>
  <si>
    <t xml:space="preserve"> 10.20 </t>
  </si>
  <si>
    <t>ELETRODUTO FLEXÍVEL CORRUGADO REFORÇADO, PVC, DN 32 MM (1"), PARA CIRCUITOS TERMINAIS, INSTALADO EM PAREDE - FORNECIMENTO E INSTALAÇÃO. AF_03/2023</t>
  </si>
  <si>
    <t xml:space="preserve"> 10.21 </t>
  </si>
  <si>
    <t>SUPORTE PARA ELETROCALHA LISA OU PERFURADA EM AÇO GALVANIZADO, LARGURA 200 OU 400 MM E ALTURA 50 MM, ESPAÇADO A CADA 1,5 M, EM PERFILADO DE SEÇÃO 38X76 MM, POR METRO DE ELETRECOLHA FIXADA. AF_07/2017</t>
  </si>
  <si>
    <t xml:space="preserve"> 10.22 </t>
  </si>
  <si>
    <t>CABO DE COBRE FLEXÍVEL ISOLADO, 2,5 MM², ANTI-CHAMA 450/750 V, PARA CIRCUITOS TERMINAIS - FORNECIMENTO E INSTALAÇÃO. AF_03/2023</t>
  </si>
  <si>
    <t xml:space="preserve"> 10.23 </t>
  </si>
  <si>
    <t>CABO DE COBRE FLEXÍVEL ISOLADO, 10 MM², ANTI-CHAMA 450/750 V, PARA CIRCUITOS TERMINAIS - FORNECIMENTO E INSTALAÇÃO. AF_03/2023</t>
  </si>
  <si>
    <t xml:space="preserve"> 10.24 </t>
  </si>
  <si>
    <t>CABO DE COBRE FLEXÍVEL ISOLADO, 4 MM², ANTI-CHAMA 450/750 V, PARA CIRCUITOS TERMINAIS - FORNECIMENTO E INSTALAÇÃO. AF_03/2023</t>
  </si>
  <si>
    <t xml:space="preserve"> 10.25 </t>
  </si>
  <si>
    <t>CABO DE COBRE FLEXÍVEL ISOLADO, 6 MM², ANTI-CHAMA 450/750 V, PARA CIRCUITOS TERMINAIS - FORNECIMENTO E INSTALAÇÃO. AF_03/2023</t>
  </si>
  <si>
    <t xml:space="preserve"> 10.26 </t>
  </si>
  <si>
    <t>CABO DE COBRE FLEXÍVEL ISOLADO, 240 MM², ANTI-CHAMA 0,6/1,0 KV, PARA REDE ENTERRADA DE DISTRIBUIÇÃO DE ENERGIA ELÉTRICA - FORNECIMENTO E INSTALAÇÃO. AF_12/2021</t>
  </si>
  <si>
    <t xml:space="preserve"> 10.27 </t>
  </si>
  <si>
    <t>CABO DE COBRE FLEXÍVEL ISOLADO, 1,5 MM², ANTI-CHAMA 450/750 V, PARA CIRCUITOS TERMINAIS - FORNECIMENTO E INSTALAÇÃO. AF_03/2023</t>
  </si>
  <si>
    <t xml:space="preserve"> 10.28 </t>
  </si>
  <si>
    <t>DISJUNTOR TRIPOLAR TIPO DIN, CORRENTE NOMINAL DE 40A - FORNECIMENTO E INSTALAÇÃO. AF_10/2020</t>
  </si>
  <si>
    <t xml:space="preserve"> 10.29 </t>
  </si>
  <si>
    <t>DISJUNTOR BIPOLAR TIPO DIN, CORRENTE NOMINAL DE 25A - FORNECIMENTO E INSTALAÇÃO. AF_10/2020</t>
  </si>
  <si>
    <t xml:space="preserve"> 10.30 </t>
  </si>
  <si>
    <t>DISJUNTOR MONOPOLAR TIPO DIN, CORRENTE NOMINAL DE 16A - FORNECIMENTO E INSTALAÇÃO. AF_10/2020</t>
  </si>
  <si>
    <t xml:space="preserve"> 10.31 </t>
  </si>
  <si>
    <t>DISJUNTOR MONOPOLAR TIPO DIN, CORRENTE NOMINAL DE 20A - FORNECIMENTO E INSTALAÇÃO. AF_10/2020</t>
  </si>
  <si>
    <t xml:space="preserve"> 10.32 </t>
  </si>
  <si>
    <t>DISJUNTOR TRIPOLAR TIPO DIN, CORRENTE NOMINAL DE 32A - FORNECIMENTO E INSTALAÇÃO. AF_10/2020</t>
  </si>
  <si>
    <t xml:space="preserve"> 11.1 </t>
  </si>
  <si>
    <t>TUBO, PVC, SOLDÁVEL, DN 25MM, INSTALADO EM RAMAL DE DISTRIBUIÇÃO DE ÁGUA - FORNECIMENTO E INSTALAÇÃO. AF_06/2022</t>
  </si>
  <si>
    <t xml:space="preserve"> 11.2 </t>
  </si>
  <si>
    <t>TUBO, PVC, SOLDÁVEL, DN 32MM, INSTALADO EM PRUMADA DE ÁGUA - FORNECIMENTO E INSTALAÇÃO. AF_06/2022</t>
  </si>
  <si>
    <t xml:space="preserve"> 11.3 </t>
  </si>
  <si>
    <t>TUBO, PVC, SOLDÁVEL, DN 60 MM, INSTALADO EM RESERVAÇÃO DE ÁGUA DE EDIFICAÇÃO QUE POSSUA RESERVATÓRIO DE FIBRA/FIBROCIMENTO   FORNECIMENTO E INSTALAÇÃO. AF_06/2016</t>
  </si>
  <si>
    <t xml:space="preserve"> 11.4 </t>
  </si>
  <si>
    <t>ADAPTADOR COM FLANGE E ANEL DE VEDAÇÃO, PVC, SOLDÁVEL, DN 32 MM X 1 , INSTALADO EM RESERVAÇÃO DE ÁGUA DE EDIFICAÇÃO QUE POSSUA RESERVATÓRIO DE FIBRA/FIBROCIMENTO   FORNECIMENTO E INSTALAÇÃO. AF_06/2016</t>
  </si>
  <si>
    <t xml:space="preserve"> 11.5 </t>
  </si>
  <si>
    <t>ADAPTADOR COM FLANGE E ANEL DE VEDAÇÃO, PVC, SOLDÁVEL, DN 60 MM X 2 , INSTALADO EM RESERVAÇÃO DE ÁGUA DE EDIFICAÇÃO QUE POSSUA RESERVATÓRIO DE FIBRA/FIBROCIMENTO   FORNECIMENTO E INSTALAÇÃO. AF_06/2016</t>
  </si>
  <si>
    <t xml:space="preserve"> 11.6 </t>
  </si>
  <si>
    <t>BUCHA DE REDUÇÃO, PPR, 32 X 25, CLASSE PN 25, INSTALADO EM RAMAL DE DISTRIBUIÇÃO DE ÁGUA   FORNECIMENTO E INSTALAÇÃO. AF_08/2022</t>
  </si>
  <si>
    <t xml:space="preserve"> 11.7 </t>
  </si>
  <si>
    <t>CURVA 45 GRAUS, PVC, SOLDÁVEL, DN 25MM, INSTALADO EM RAMAL DE DISTRIBUIÇÃO DE ÁGUA - FORNECIMENTO E INSTALAÇÃO. AF_06/2022</t>
  </si>
  <si>
    <t xml:space="preserve"> 11.8 </t>
  </si>
  <si>
    <t>CURVA 45 GRAUS, PVC, SOLDÁVEL, DN 32MM, INSTALADO EM RAMAL DE DISTRIBUIÇÃO DE ÁGUA - FORNECIMENTO E INSTALAÇÃO. AF_06/2022</t>
  </si>
  <si>
    <t xml:space="preserve"> 11.9 </t>
  </si>
  <si>
    <t>CURVA 45 GRAUS, PVC, SOLDÁVEL, DN 60MM, INSTALADO EM PRUMADA DE ÁGUA - FORNECIMENTO E INSTALAÇÃO. AF_06/2022</t>
  </si>
  <si>
    <t xml:space="preserve"> 11.10 </t>
  </si>
  <si>
    <t>CURVA 90 GRAUS, PVC, SOLDÁVEL, DN 25MM, INSTALADO EM PRUMADA DE ÁGUA - FORNECIMENTO E INSTALAÇÃO. AF_06/2022</t>
  </si>
  <si>
    <t xml:space="preserve"> 11.11 </t>
  </si>
  <si>
    <t>JOELHO 90 GRAUS, PVC, SOLDÁVEL, DN 25MM, INSTALADO EM RAMAL DE DISTRIBUIÇÃO DE ÁGUA - FORNECIMENTO E INSTALAÇÃO. AF_06/2022</t>
  </si>
  <si>
    <t xml:space="preserve"> 11.12 </t>
  </si>
  <si>
    <t>JOELHO 90 GRAUS, PVC, SOLDÁVEL, DN 32MM, INSTALADO EM RAMAL OU SUB-RAMAL DE ÁGUA - FORNECIMENTO E INSTALAÇÃO. AF_06/2022</t>
  </si>
  <si>
    <t xml:space="preserve"> 11.13 </t>
  </si>
  <si>
    <t>JOELHO 90 GRAUS, PVC, SOLDÁVEL, DN 60MM, INSTALADO EM PRUMADA DE ÁGUA - FORNECIMENTO E INSTALAÇÃO. AF_06/2022</t>
  </si>
  <si>
    <t xml:space="preserve"> 11.14 </t>
  </si>
  <si>
    <t>JOELHO 90 GRAUS COM BUCHA DE LATÃO, PVC, SOLDÁVEL, DN 25MM, X 1/2  INSTALADO EM RAMAL OU SUB-RAMAL DE ÁGUA - FORNECIMENTO E INSTALAÇÃO. AF_06/2022</t>
  </si>
  <si>
    <t xml:space="preserve"> 11.15 </t>
  </si>
  <si>
    <t>TÊ DE REDUÇÃO, PVC, SOLDÁVEL, DN 32MM X 25MM, INSTALADO EM RAMAL OU SUB-RAMAL DE ÁGUA - FORNECIMENTO E INSTALAÇÃO. AF_06/2022</t>
  </si>
  <si>
    <t xml:space="preserve"> 11.16 </t>
  </si>
  <si>
    <t>TE DE PVC SOLDAVEL AGUA FRIA 25MM - FORNECIMENTO E INSTALACAO</t>
  </si>
  <si>
    <t xml:space="preserve"> 12.1 </t>
  </si>
  <si>
    <t>TUBO PVC, SÉRIE R, ÁGUA PLUVIAL, DN 100 MM, FORNECIDO E INSTALADO EM CONDUTORES VERTICAIS DE ÁGUAS PLUVIAIS. AF_06/2022</t>
  </si>
  <si>
    <t xml:space="preserve"> 12.2 </t>
  </si>
  <si>
    <t>TUBO PVC, SÉRIE R, ÁGUA PLUVIAL, DN 150 MM, FORNECIDO E INSTALADO EM CONDUTORES VERTICAIS DE ÁGUAS PLUVIAIS. AF_06/2022</t>
  </si>
  <si>
    <t xml:space="preserve"> 12.3 </t>
  </si>
  <si>
    <t>JOELHO 45 GRAUS, PVC, SERIE R, ÁGUA PLUVIAL, DN 100 MM, JUNTA ELÁSTICA, FORNECIDO E INSTALADO EM RAMAL DE ENCAMINHAMENTO. AF_06/2022</t>
  </si>
  <si>
    <t xml:space="preserve"> 12.4 </t>
  </si>
  <si>
    <t>JOELHO 90 GRAUS, PVC, SERIE R, ÁGUA PLUVIAL, DN 100 MM, JUNTA ELÁSTICA, FORNECIDO E INSTALADO EM RAMAL DE ENCAMINHAMENTO. AF_06/2022</t>
  </si>
  <si>
    <t xml:space="preserve"> 12.5 </t>
  </si>
  <si>
    <t>TE, PVC, SOLDÁVEL, DN 32MM, INSTALADO EM RAMAL OU SUB-RAMAL DE ÁGUA - FORNECIMENTO E INSTALAÇÃO. AF_06/2022</t>
  </si>
  <si>
    <t xml:space="preserve"> 12.6 </t>
  </si>
  <si>
    <t>TE, PVC, SOLDÁVEL, DN 60MM, INSTALADO EM PRUMADA DE ÁGUA - FORNECIMENTO E INSTALAÇÃO. AF_06/2022</t>
  </si>
  <si>
    <t xml:space="preserve"> 12.7 </t>
  </si>
  <si>
    <t>TÊ COM BUCHA DE LATÃO NA BOLSA CENTRAL, PVC, SOLDÁVEL, DN 25MM X 3/4 , INSTALADO EM RAMAL OU SUB-RAMAL DE ÁGUA - FORNECIMENTO E INSTALAÇÃO. AF_06/2022</t>
  </si>
  <si>
    <t xml:space="preserve"> 12.8 </t>
  </si>
  <si>
    <t>CAIXA D´ÁGUA EM POLIETILENO, 2000 LITROS - FORNECIMENTO E INSTALAÇÃO. AF_06/2021</t>
  </si>
  <si>
    <t xml:space="preserve"> 13.1 </t>
  </si>
  <si>
    <t>TUBO PVC, SERIE NORMAL, ESGOTO PREDIAL, DN 40 MM, FORNECIDO E INSTALADO EM RAMAL DE DESCARGA OU RAMAL DE ESGOTO SANITÁRIO. AF_08/2022</t>
  </si>
  <si>
    <t xml:space="preserve"> 13.2 </t>
  </si>
  <si>
    <t>TUBO PVC, SERIE NORMAL, ESGOTO PREDIAL, DN 50 MM, FORNECIDO E INSTALADO EM RAMAL DE DESCARGA OU RAMAL DE ESGOTO SANITÁRIO. AF_08/2022</t>
  </si>
  <si>
    <t xml:space="preserve"> 13.3 </t>
  </si>
  <si>
    <t>TUBO PVC, SERIE NORMAL, ESGOTO PREDIAL, DN 75 MM, FORNECIDO E INSTALADO EM RAMAL DE DESCARGA OU RAMAL DE ESGOTO SANITÁRIO. AF_08/2022</t>
  </si>
  <si>
    <t xml:space="preserve"> 13.4 </t>
  </si>
  <si>
    <t>TUBO PVC, SERIE NORMAL, ESGOTO PREDIAL, DN 100 MM, FORNECIDO E INSTALADO EM RAMAL DE DESCARGA OU RAMAL DE ESGOTO SANITÁRIO. AF_08/2022</t>
  </si>
  <si>
    <t xml:space="preserve"> 13.5 </t>
  </si>
  <si>
    <t>TUBO PVC, SERIE NORMAL, ESGOTO PREDIAL, DN 150 MM, FORNECIDO E INSTALADO EM SUBCOLETOR AÉREO DE ESGOTO SANITÁRIO. AF_08/2022</t>
  </si>
  <si>
    <t xml:space="preserve"> 13.6 </t>
  </si>
  <si>
    <t>JOELHO PVC 45º ESGOTO 40MM - FORNECIMENTO E INSTALACAO</t>
  </si>
  <si>
    <t xml:space="preserve"> 13.7 </t>
  </si>
  <si>
    <t>JOELHO PVC 45º ESGOTO 50MM - FORNECIMENTO E INSTALACAO</t>
  </si>
  <si>
    <t xml:space="preserve"> 13.8 </t>
  </si>
  <si>
    <t>JOELHO PVC 45º ESGOTO 100MM - FORNECIMENTO E INSTALACAO</t>
  </si>
  <si>
    <t xml:space="preserve"> 13.9 </t>
  </si>
  <si>
    <t>JOELHO PVC 90º ESGOTO 40MM - FORNECIMENTO E INSTALACAO</t>
  </si>
  <si>
    <t xml:space="preserve"> 13.10 </t>
  </si>
  <si>
    <t>JOELHO PVC 90º ESGOTO 50MM - FORNECIMENTO E INSTALACAO</t>
  </si>
  <si>
    <t xml:space="preserve"> 13.11 </t>
  </si>
  <si>
    <t>JOELHO PVC 90º ESGOTO 75MM - FORNECIMENTO E INSTALACAO</t>
  </si>
  <si>
    <t xml:space="preserve"> 13.12 </t>
  </si>
  <si>
    <t>JOELHO PVC 90º ESGOTO 100MM - FORNECIMENTO E INSTALACAO</t>
  </si>
  <si>
    <t xml:space="preserve"> 13.13 </t>
  </si>
  <si>
    <t>JUNÇÃO SIMPLES, PVC, SERIE NORMAL, ESGOTO PREDIAL, DN 50 X 50 MM, JUNTA ELÁSTICA, FORNECIDO E INSTALADO EM PRUMADA DE ESGOTO SANITÁRIO OU VENTILAÇÃO. AF_08/2022</t>
  </si>
  <si>
    <t xml:space="preserve"> 13.14 </t>
  </si>
  <si>
    <t>JUNÇÃO SIMPLES, PVC, SERIE NORMAL, ESGOTO PREDIAL, DN 100 X 100 MM, JUNTA ELÁSTICA, FORNECIDO E INSTALADO EM RAMAL DE DESCARGA OU RAMAL DE ESGOTO SANITÁRIO. AF_08/2022</t>
  </si>
  <si>
    <t xml:space="preserve"> 13.15 </t>
  </si>
  <si>
    <t>LUVA SIMPLES, PVC, SERIE NORMAL, ESGOTO PREDIAL, DN 50 MM, JUNTA ELÁSTICA, FORNECIDO E INSTALADO EM RAMAL DE DESCARGA OU RAMAL DE ESGOTO SANITÁRIO. AF_08/2022</t>
  </si>
  <si>
    <t xml:space="preserve"> 13.16 </t>
  </si>
  <si>
    <t>LUVA SIMPLES, PVC, SERIE NORMAL, ESGOTO PREDIAL, DN 75 MM, JUNTA ELÁSTICA, FORNECIDO E INSTALADO EM PRUMADA DE ESGOTO SANITÁRIO OU VENTILAÇÃO. AF_08/2022</t>
  </si>
  <si>
    <t xml:space="preserve"> 13.17 </t>
  </si>
  <si>
    <t>TE, PVC, SERIE NORMAL, ESGOTO PREDIAL, DN 50 X 50 MM, JUNTA ELÁSTICA, FORNECIDO E INSTALADO EM RAMAL DE DESCARGA OU RAMAL DE ESGOTO SANITÁRIO. AF_08/2022</t>
  </si>
  <si>
    <t xml:space="preserve"> 13.18 </t>
  </si>
  <si>
    <t>LUVA SIMPLES, PVC, SERIE NORMAL, ESGOTO PREDIAL, DN 100 MM, JUNTA ELÁSTICA, FORNECIDO E INSTALADO EM RAMAL DE DESCARGA OU RAMAL DE ESGOTO SANITÁRIO. AF_08/2022</t>
  </si>
  <si>
    <t xml:space="preserve"> 14.1 </t>
  </si>
  <si>
    <t>IMPERMEABILIZAÇÃO DE SUPERFÍCIE COM EMULSÃO ASFÁLTICA, 2 DEMÃOS AF_06/2018</t>
  </si>
  <si>
    <t xml:space="preserve"> 15.1 </t>
  </si>
  <si>
    <t>VASO SANITÁRIO SIFONADO COM CAIXA ACOPLADA, LOUÇA BRANCA - PADRÃO ALTO - FORNECIMENTO E INSTALAÇÃO. AF_01/2020</t>
  </si>
  <si>
    <t xml:space="preserve"> 15.2 </t>
  </si>
  <si>
    <t>KIT DE ACESSORIOS PARA BANHEIRO EM METAL CROMADO, 5 PECAS, INCLUSO FIXAÇÃO. AF_01/2020</t>
  </si>
  <si>
    <t xml:space="preserve"> 15.3 </t>
  </si>
  <si>
    <t>BANCADA GRANITO CINZA,  50 X 60 CM, INCL. CUBA DE EMBUTIR OVAL LOUÇA BRANCA 35 X 50 CM, VÁLVULA METAL CROMADO, SIFÃO FLEXÍVEL PVC, ENGATE 30 CM FLEXÍVEL PLÁSTICO E TORNEIRA CROMADA DE MESA, PADRÃO POPULAR - FORNEC. E INSTALAÇÃO. AF_01/2020</t>
  </si>
  <si>
    <t xml:space="preserve"> 15.4 </t>
  </si>
  <si>
    <t>BANCADA DE GRANITO CINZA POLIDO, DE 1,50 X 0,60 M, PARA PIA DE COZINHA - FORNECIMENTO E INSTALAÇÃO. AF_01/2020</t>
  </si>
  <si>
    <t xml:space="preserve"> 16.1 </t>
  </si>
  <si>
    <t>FORRO EM DRYWALL, PARA AMBIENTES COMERCIAIS, INCLUSIVE ESTRUTURA DE FIXAÇÃO. AF_05/2017_PS</t>
  </si>
  <si>
    <t xml:space="preserve"> 16.2 </t>
  </si>
  <si>
    <t>FORRO EM MADEIRA PINUS, PARA AMBIENTES COMERCIAIS, INCLUSIVE ESTRUTURA DE FIXAÇÃO. AF_05/2017</t>
  </si>
  <si>
    <t xml:space="preserve"> 17.1 </t>
  </si>
  <si>
    <t>LIMPEZA FINAL DA OBRA</t>
  </si>
  <si>
    <t>Und</t>
  </si>
  <si>
    <t>Quant.</t>
  </si>
  <si>
    <t>SERVIÇOS DE ENGENHARIA OBJETIVANDO A CONSTRUÇÃO DE PESQUISA SOCIOAMBIENTAL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</si>
</sst>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\ &quot;pta.&quot;;[Red]\-#,##0.00\ &quot;pta.&quot;"/>
    <numFmt numFmtId="166" formatCode="dd/mm/yy;@"/>
    <numFmt numFmtId="167" formatCode="&quot;Sim&quot;;&quot;Sim&quot;;&quot;Não&quot;"/>
    <numFmt numFmtId="168" formatCode="dd/mm;@"/>
    <numFmt numFmtId="169" formatCode="d/m;@"/>
    <numFmt numFmtId="172" formatCode="_-&quot;R$&quot;\ * #,##0.00_-;\-&quot;R$&quot;\ * #,##0.00_-;_-&quot;R$&quot;\ * &quot;-&quot;??_-;_-@_-"/>
  </numFmts>
  <fonts count="24" x14ac:knownFonts="1"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sz val="20"/>
      <color theme="1"/>
      <name val="Arial"/>
      <family val="2"/>
    </font>
    <font>
      <sz val="14"/>
      <color theme="1"/>
      <name val="Arial"/>
      <family val="2"/>
    </font>
    <font>
      <sz val="11"/>
      <name val="Arial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thick">
        <color auto="1"/>
      </top>
      <bottom/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3743705557422"/>
      </right>
      <top style="hair">
        <color theme="0" tint="-0.14993743705557422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3743705557422"/>
      </top>
      <bottom style="hair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</borders>
  <cellStyleXfs count="34">
    <xf numFmtId="0" fontId="0" fillId="0" borderId="0" applyNumberFormat="0" applyFill="0" applyBorder="0" applyProtection="0">
      <alignment vertical="top" wrapText="1"/>
    </xf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6" fillId="0" borderId="0" applyNumberFormat="0" applyFill="0" applyBorder="0" applyProtection="0">
      <alignment vertical="top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  <xf numFmtId="0" fontId="23" fillId="0" borderId="0"/>
    <xf numFmtId="172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23" fillId="0" borderId="0"/>
  </cellStyleXfs>
  <cellXfs count="80">
    <xf numFmtId="0" fontId="0" fillId="0" borderId="0" xfId="0">
      <alignment vertical="top" wrapText="1"/>
    </xf>
    <xf numFmtId="0" fontId="3" fillId="0" borderId="1" xfId="21" applyBorder="1" applyAlignment="1">
      <alignment horizontal="center"/>
    </xf>
    <xf numFmtId="0" fontId="11" fillId="0" borderId="1" xfId="21" applyFont="1" applyBorder="1" applyAlignment="1">
      <alignment horizontal="right"/>
    </xf>
    <xf numFmtId="14" fontId="3" fillId="3" borderId="1" xfId="21" applyNumberFormat="1" applyFill="1" applyBorder="1"/>
    <xf numFmtId="0" fontId="8" fillId="0" borderId="1" xfId="21" applyFont="1" applyBorder="1" applyAlignment="1">
      <alignment horizontal="center"/>
    </xf>
    <xf numFmtId="168" fontId="12" fillId="0" borderId="1" xfId="21" applyNumberFormat="1" applyFont="1" applyBorder="1" applyAlignment="1">
      <alignment horizontal="center" textRotation="89"/>
    </xf>
    <xf numFmtId="0" fontId="3" fillId="0" borderId="0" xfId="21"/>
    <xf numFmtId="0" fontId="3" fillId="0" borderId="0" xfId="21" applyAlignment="1">
      <alignment horizontal="center"/>
    </xf>
    <xf numFmtId="14" fontId="3" fillId="0" borderId="0" xfId="21" applyNumberFormat="1"/>
    <xf numFmtId="14" fontId="3" fillId="0" borderId="0" xfId="21" applyNumberFormat="1" applyAlignment="1">
      <alignment horizontal="center"/>
    </xf>
    <xf numFmtId="0" fontId="3" fillId="0" borderId="2" xfId="21" applyBorder="1" applyAlignment="1">
      <alignment horizontal="center"/>
    </xf>
    <xf numFmtId="0" fontId="3" fillId="0" borderId="2" xfId="21" applyBorder="1" applyAlignment="1">
      <alignment horizontal="center" wrapText="1"/>
    </xf>
    <xf numFmtId="0" fontId="3" fillId="0" borderId="2" xfId="21" applyBorder="1"/>
    <xf numFmtId="14" fontId="8" fillId="0" borderId="2" xfId="21" applyNumberFormat="1" applyFont="1" applyBorder="1" applyAlignment="1">
      <alignment horizontal="center" wrapText="1"/>
    </xf>
    <xf numFmtId="14" fontId="3" fillId="0" borderId="2" xfId="21" applyNumberFormat="1" applyBorder="1" applyAlignment="1">
      <alignment horizontal="center"/>
    </xf>
    <xf numFmtId="169" fontId="3" fillId="0" borderId="2" xfId="21" applyNumberFormat="1" applyBorder="1"/>
    <xf numFmtId="168" fontId="3" fillId="0" borderId="0" xfId="21" applyNumberFormat="1" applyAlignment="1">
      <alignment horizontal="center"/>
    </xf>
    <xf numFmtId="0" fontId="13" fillId="2" borderId="3" xfId="21" applyFont="1" applyFill="1" applyBorder="1" applyAlignment="1">
      <alignment horizontal="center"/>
    </xf>
    <xf numFmtId="0" fontId="3" fillId="0" borderId="4" xfId="21" applyBorder="1" applyAlignment="1">
      <alignment horizontal="center"/>
    </xf>
    <xf numFmtId="0" fontId="3" fillId="0" borderId="5" xfId="21" applyBorder="1"/>
    <xf numFmtId="0" fontId="3" fillId="0" borderId="5" xfId="21" applyBorder="1" applyAlignment="1">
      <alignment horizontal="center"/>
    </xf>
    <xf numFmtId="9" fontId="3" fillId="0" borderId="5" xfId="21" applyNumberFormat="1" applyBorder="1" applyAlignment="1">
      <alignment horizontal="center"/>
    </xf>
    <xf numFmtId="168" fontId="3" fillId="0" borderId="5" xfId="21" applyNumberFormat="1" applyBorder="1" applyAlignment="1">
      <alignment horizontal="center"/>
    </xf>
    <xf numFmtId="0" fontId="13" fillId="2" borderId="6" xfId="21" applyFont="1" applyFill="1" applyBorder="1" applyAlignment="1">
      <alignment horizontal="center"/>
    </xf>
    <xf numFmtId="43" fontId="3" fillId="0" borderId="5" xfId="20" applyFont="1" applyBorder="1" applyAlignment="1">
      <alignment horizontal="center"/>
    </xf>
    <xf numFmtId="43" fontId="3" fillId="0" borderId="0" xfId="20" applyFont="1" applyAlignment="1">
      <alignment horizontal="center"/>
    </xf>
    <xf numFmtId="43" fontId="8" fillId="0" borderId="0" xfId="20" applyFont="1" applyAlignment="1">
      <alignment horizontal="center"/>
    </xf>
    <xf numFmtId="0" fontId="8" fillId="0" borderId="0" xfId="21" applyFont="1" applyAlignment="1">
      <alignment horizontal="right"/>
    </xf>
    <xf numFmtId="14" fontId="3" fillId="0" borderId="2" xfId="21" applyNumberFormat="1" applyBorder="1" applyAlignment="1">
      <alignment horizontal="center" wrapText="1"/>
    </xf>
    <xf numFmtId="9" fontId="3" fillId="0" borderId="0" xfId="21" applyNumberFormat="1" applyAlignment="1">
      <alignment horizontal="center"/>
    </xf>
    <xf numFmtId="0" fontId="13" fillId="2" borderId="7" xfId="21" applyFont="1" applyFill="1" applyBorder="1" applyAlignment="1">
      <alignment horizontal="center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2" fillId="0" borderId="5" xfId="21" applyFont="1" applyBorder="1"/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7" fillId="0" borderId="0" xfId="0" applyFont="1">
      <alignment vertical="top" wrapText="1"/>
    </xf>
    <xf numFmtId="44" fontId="18" fillId="0" borderId="24" xfId="23" applyFont="1" applyFill="1" applyBorder="1" applyAlignment="1">
      <alignment vertical="center" wrapText="1"/>
    </xf>
    <xf numFmtId="44" fontId="18" fillId="0" borderId="24" xfId="23" applyFont="1" applyFill="1" applyBorder="1" applyAlignment="1">
      <alignment horizontal="center" vertical="center" wrapText="1"/>
    </xf>
    <xf numFmtId="44" fontId="18" fillId="0" borderId="24" xfId="23" applyFont="1" applyFill="1" applyBorder="1" applyAlignment="1" applyProtection="1">
      <alignment horizontal="center" vertical="center"/>
      <protection locked="0"/>
    </xf>
    <xf numFmtId="44" fontId="18" fillId="0" borderId="24" xfId="23" applyFont="1" applyFill="1" applyBorder="1" applyAlignment="1" applyProtection="1">
      <alignment vertical="center" wrapText="1"/>
      <protection locked="0"/>
    </xf>
    <xf numFmtId="44" fontId="18" fillId="0" borderId="24" xfId="23" applyFont="1" applyFill="1" applyBorder="1" applyAlignment="1" applyProtection="1">
      <alignment vertical="center"/>
      <protection locked="0"/>
    </xf>
    <xf numFmtId="0" fontId="21" fillId="0" borderId="0" xfId="0" applyFont="1" applyAlignment="1"/>
    <xf numFmtId="0" fontId="22" fillId="0" borderId="0" xfId="0" applyFont="1" applyAlignment="1"/>
    <xf numFmtId="43" fontId="16" fillId="4" borderId="23" xfId="25" applyFont="1" applyFill="1" applyBorder="1" applyAlignment="1" applyProtection="1">
      <alignment horizontal="center" vertical="center" wrapText="1"/>
      <protection locked="0"/>
    </xf>
    <xf numFmtId="43" fontId="16" fillId="4" borderId="22" xfId="25" applyFont="1" applyFill="1" applyBorder="1" applyAlignment="1" applyProtection="1">
      <alignment horizontal="center" vertical="center" wrapText="1"/>
      <protection locked="0"/>
    </xf>
    <xf numFmtId="0" fontId="18" fillId="4" borderId="0" xfId="0" applyFont="1" applyFill="1" applyAlignment="1">
      <alignment horizontal="center" vertical="center" wrapText="1"/>
    </xf>
    <xf numFmtId="44" fontId="18" fillId="0" borderId="26" xfId="23" applyFont="1" applyFill="1" applyBorder="1" applyAlignment="1">
      <alignment horizontal="center" vertical="center" wrapText="1"/>
    </xf>
    <xf numFmtId="44" fontId="18" fillId="0" borderId="26" xfId="23" applyFont="1" applyFill="1" applyBorder="1" applyAlignment="1" applyProtection="1">
      <alignment horizontal="center" vertical="center"/>
      <protection locked="0"/>
    </xf>
    <xf numFmtId="43" fontId="16" fillId="0" borderId="26" xfId="25" applyFont="1" applyFill="1" applyBorder="1" applyAlignment="1" applyProtection="1">
      <alignment horizontal="center" vertical="center" wrapText="1"/>
      <protection locked="0"/>
    </xf>
    <xf numFmtId="43" fontId="16" fillId="0" borderId="24" xfId="25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25" xfId="0" applyFont="1" applyBorder="1" applyAlignment="1">
      <alignment horizontal="center" vertical="center" wrapText="1"/>
    </xf>
    <xf numFmtId="0" fontId="18" fillId="0" borderId="0" xfId="0" applyFont="1" applyFill="1">
      <alignment vertical="top" wrapText="1"/>
    </xf>
    <xf numFmtId="0" fontId="18" fillId="0" borderId="26" xfId="24" applyFont="1" applyFill="1" applyBorder="1" applyAlignment="1">
      <alignment horizontal="center" vertical="center" wrapText="1"/>
    </xf>
    <xf numFmtId="44" fontId="18" fillId="0" borderId="24" xfId="24" applyNumberFormat="1" applyFont="1" applyFill="1" applyBorder="1" applyAlignment="1">
      <alignment vertical="center" wrapText="1"/>
    </xf>
    <xf numFmtId="0" fontId="17" fillId="0" borderId="0" xfId="0" applyFont="1" applyFill="1">
      <alignment vertical="top" wrapText="1"/>
    </xf>
    <xf numFmtId="0" fontId="18" fillId="0" borderId="28" xfId="24" applyFont="1" applyFill="1" applyBorder="1" applyAlignment="1">
      <alignment horizontal="center" vertical="center" wrapText="1"/>
    </xf>
    <xf numFmtId="0" fontId="18" fillId="0" borderId="27" xfId="24" applyFont="1" applyFill="1" applyBorder="1" applyAlignment="1">
      <alignment horizontal="center" vertical="center" wrapText="1"/>
    </xf>
    <xf numFmtId="0" fontId="18" fillId="0" borderId="26" xfId="24" applyFont="1" applyFill="1" applyBorder="1" applyAlignment="1" applyProtection="1">
      <alignment horizontal="center" vertical="center"/>
      <protection locked="0"/>
    </xf>
    <xf numFmtId="4" fontId="18" fillId="0" borderId="26" xfId="24" applyNumberFormat="1" applyFont="1" applyFill="1" applyBorder="1" applyAlignment="1" applyProtection="1">
      <alignment horizontal="center" vertical="center"/>
      <protection locked="0"/>
    </xf>
    <xf numFmtId="0" fontId="9" fillId="0" borderId="24" xfId="33" applyFont="1" applyFill="1" applyBorder="1" applyAlignment="1">
      <alignment horizontal="center" vertical="top" wrapText="1"/>
    </xf>
    <xf numFmtId="0" fontId="9" fillId="0" borderId="24" xfId="33" applyFont="1" applyFill="1" applyBorder="1" applyAlignment="1">
      <alignment horizontal="left" vertical="top" wrapText="1"/>
    </xf>
    <xf numFmtId="0" fontId="10" fillId="0" borderId="24" xfId="33" applyFont="1" applyFill="1" applyBorder="1" applyAlignment="1">
      <alignment horizontal="left" vertical="top" wrapText="1"/>
    </xf>
    <xf numFmtId="0" fontId="10" fillId="0" borderId="24" xfId="33" applyFont="1" applyFill="1" applyBorder="1" applyAlignment="1">
      <alignment horizontal="center" vertical="top" wrapText="1"/>
    </xf>
    <xf numFmtId="0" fontId="10" fillId="0" borderId="24" xfId="33" applyFont="1" applyFill="1" applyBorder="1" applyAlignment="1">
      <alignment horizontal="center" vertical="center" wrapText="1"/>
    </xf>
  </cellXfs>
  <cellStyles count="34">
    <cellStyle name="Moeda 2" xfId="1" xr:uid="{00000000-0005-0000-0000-000000000000}"/>
    <cellStyle name="Moeda 3" xfId="2" xr:uid="{00000000-0005-0000-0000-000001000000}"/>
    <cellStyle name="Moeda 4" xfId="3" xr:uid="{00000000-0005-0000-0000-000002000000}"/>
    <cellStyle name="Moeda 5" xfId="23" xr:uid="{00000000-0005-0000-0000-000003000000}"/>
    <cellStyle name="Moeda 6" xfId="30" xr:uid="{00000000-0005-0000-0000-00004A000000}"/>
    <cellStyle name="Normal" xfId="0" builtinId="0"/>
    <cellStyle name="Normal 10" xfId="33" xr:uid="{00000000-0005-0000-0000-00004E000000}"/>
    <cellStyle name="Normal 2" xfId="4" xr:uid="{00000000-0005-0000-0000-000005000000}"/>
    <cellStyle name="Normal 2 10" xfId="5" xr:uid="{00000000-0005-0000-0000-000006000000}"/>
    <cellStyle name="Normal 2 2" xfId="6" xr:uid="{00000000-0005-0000-0000-000007000000}"/>
    <cellStyle name="Normal 2 3" xfId="7" xr:uid="{00000000-0005-0000-0000-000008000000}"/>
    <cellStyle name="Normal 2_Planilhas para Concorrencia" xfId="8" xr:uid="{00000000-0005-0000-0000-000009000000}"/>
    <cellStyle name="Normal 3" xfId="9" xr:uid="{00000000-0005-0000-0000-00000A000000}"/>
    <cellStyle name="Normal 3 2" xfId="19" xr:uid="{00000000-0005-0000-0000-00000B000000}"/>
    <cellStyle name="Normal 3 3" xfId="24" xr:uid="{00000000-0005-0000-0000-00000C000000}"/>
    <cellStyle name="Normal 4" xfId="18" xr:uid="{00000000-0005-0000-0000-00000D000000}"/>
    <cellStyle name="Normal 4 2" xfId="27" xr:uid="{00000000-0005-0000-0000-00000E000000}"/>
    <cellStyle name="Normal 5" xfId="21" xr:uid="{00000000-0005-0000-0000-00000F000000}"/>
    <cellStyle name="Normal 6" xfId="10" xr:uid="{00000000-0005-0000-0000-000010000000}"/>
    <cellStyle name="Normal 7" xfId="22" xr:uid="{00000000-0005-0000-0000-000011000000}"/>
    <cellStyle name="Normal 8" xfId="29" xr:uid="{00000000-0005-0000-0000-00004B000000}"/>
    <cellStyle name="Normal 9" xfId="32" xr:uid="{00000000-0005-0000-0000-00004D000000}"/>
    <cellStyle name="Porcentagem 2" xfId="11" xr:uid="{00000000-0005-0000-0000-000012000000}"/>
    <cellStyle name="Porcentagem 2 2" xfId="12" xr:uid="{00000000-0005-0000-0000-000013000000}"/>
    <cellStyle name="Porcentagem 2 3" xfId="28" xr:uid="{00000000-0005-0000-0000-000014000000}"/>
    <cellStyle name="Porcentagem 3" xfId="31" xr:uid="{00000000-0005-0000-0000-00004C000000}"/>
    <cellStyle name="Separador de milhares 2" xfId="13" xr:uid="{00000000-0005-0000-0000-000015000000}"/>
    <cellStyle name="Separador de milhares 2 2" xfId="14" xr:uid="{00000000-0005-0000-0000-000016000000}"/>
    <cellStyle name="Separador de milhares 3" xfId="15" xr:uid="{00000000-0005-0000-0000-000017000000}"/>
    <cellStyle name="Separador de milhares 3 2" xfId="16" xr:uid="{00000000-0005-0000-0000-000018000000}"/>
    <cellStyle name="Separador de milhares 4" xfId="17" xr:uid="{00000000-0005-0000-0000-000019000000}"/>
    <cellStyle name="Vírgula" xfId="20" builtinId="3"/>
    <cellStyle name="Vírgula 2" xfId="25" xr:uid="{00000000-0005-0000-0000-00001B000000}"/>
    <cellStyle name="Vírgula 2 2" xfId="26" xr:uid="{00000000-0005-0000-0000-00001C000000}"/>
  </cellStyles>
  <dxfs count="21">
    <dxf>
      <fill>
        <patternFill>
          <bgColor theme="0" tint="-0.14996795556505021"/>
        </patternFill>
      </fill>
    </dxf>
    <dxf>
      <fill>
        <patternFill>
          <bgColor theme="4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2027465</xdr:colOff>
      <xdr:row>0</xdr:row>
      <xdr:rowOff>54428</xdr:rowOff>
    </xdr:from>
    <xdr:to>
      <xdr:col>7</xdr:col>
      <xdr:colOff>734786</xdr:colOff>
      <xdr:row>1</xdr:row>
      <xdr:rowOff>40820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533A5B9-C4DF-4B07-A1A1-BE8717A5804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2894" y="54428"/>
          <a:ext cx="9552213" cy="166007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11206</xdr:colOff>
      <xdr:row>0</xdr:row>
      <xdr:rowOff>0</xdr:rowOff>
    </xdr:from>
    <xdr:ext cx="3819828" cy="311496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206" y="0"/>
          <a:ext cx="3819828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400" b="1"/>
            <a:t>MODELO DE CRONOGRAMA FÍSICO FINANCEIRO 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rfi11-server\engenharia\Temporario\PROPOSTAS\PADRE%20MARCELO\COMERCIAL\FIS-FINANC-VER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1 (2)"/>
      <sheetName val="Crono"/>
      <sheetName val="Plan2"/>
    </sheetNames>
    <sheetDataSet>
      <sheetData sheetId="0">
        <row r="3">
          <cell r="D3">
            <v>0.95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8"/>
  <sheetViews>
    <sheetView tabSelected="1" zoomScale="70" zoomScaleNormal="70" workbookViewId="0">
      <selection activeCell="B4" sqref="B4:J4"/>
    </sheetView>
  </sheetViews>
  <sheetFormatPr defaultColWidth="0" defaultRowHeight="33" customHeight="1" x14ac:dyDescent="0.2"/>
  <cols>
    <col min="1" max="1" width="7.5" style="47" customWidth="1"/>
    <col min="2" max="2" width="107.83203125" style="47" customWidth="1"/>
    <col min="3" max="3" width="11.83203125" style="62" bestFit="1" customWidth="1"/>
    <col min="4" max="4" width="11.1640625" style="62" bestFit="1" customWidth="1"/>
    <col min="5" max="5" width="13" style="47" customWidth="1"/>
    <col min="6" max="6" width="19.33203125" style="47" bestFit="1" customWidth="1"/>
    <col min="7" max="7" width="26.33203125" style="47" bestFit="1" customWidth="1"/>
    <col min="8" max="8" width="19.33203125" style="47" bestFit="1" customWidth="1"/>
    <col min="9" max="9" width="21.83203125" style="47" customWidth="1"/>
    <col min="10" max="10" width="19.33203125" style="47" bestFit="1" customWidth="1"/>
    <col min="11" max="12" width="9.33203125" style="47" hidden="1" customWidth="1"/>
    <col min="13" max="16" width="0" style="47" hidden="1" customWidth="1"/>
    <col min="17" max="18" width="0" style="47" hidden="1"/>
    <col min="19" max="16384" width="9.33203125" style="47" hidden="1"/>
  </cols>
  <sheetData>
    <row r="1" spans="1:10" s="53" customFormat="1" ht="132" customHeight="1" x14ac:dyDescent="0.4">
      <c r="B1" s="65"/>
      <c r="C1" s="65"/>
      <c r="D1" s="65"/>
      <c r="E1" s="65"/>
      <c r="F1" s="65"/>
      <c r="G1" s="65"/>
      <c r="H1" s="65"/>
      <c r="I1" s="65"/>
      <c r="J1" s="65"/>
    </row>
    <row r="2" spans="1:10" s="53" customFormat="1" ht="26.25" x14ac:dyDescent="0.4">
      <c r="A2" s="65" t="s">
        <v>21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s="53" customFormat="1" ht="33" customHeight="1" x14ac:dyDescent="0.4">
      <c r="A3" s="63"/>
      <c r="B3" s="65" t="s">
        <v>13</v>
      </c>
      <c r="C3" s="65"/>
      <c r="D3" s="65"/>
      <c r="E3" s="65"/>
      <c r="F3" s="65"/>
      <c r="G3" s="65"/>
      <c r="H3" s="65"/>
      <c r="I3" s="65"/>
      <c r="J3" s="65"/>
    </row>
    <row r="4" spans="1:10" s="54" customFormat="1" ht="33" customHeight="1" thickBot="1" x14ac:dyDescent="0.3">
      <c r="A4" s="64"/>
      <c r="B4" s="66" t="s">
        <v>332</v>
      </c>
      <c r="C4" s="66"/>
      <c r="D4" s="66"/>
      <c r="E4" s="66"/>
      <c r="F4" s="66"/>
      <c r="G4" s="66"/>
      <c r="H4" s="66"/>
      <c r="I4" s="66"/>
      <c r="J4" s="66"/>
    </row>
    <row r="5" spans="1:10" s="57" customFormat="1" ht="33" customHeight="1" x14ac:dyDescent="0.2">
      <c r="A5" s="55" t="s">
        <v>1</v>
      </c>
      <c r="B5" s="55" t="s">
        <v>22</v>
      </c>
      <c r="C5" s="55" t="s">
        <v>330</v>
      </c>
      <c r="D5" s="56" t="s">
        <v>331</v>
      </c>
      <c r="E5" s="55" t="s">
        <v>12</v>
      </c>
      <c r="F5" s="55" t="s">
        <v>17</v>
      </c>
      <c r="G5" s="55" t="s">
        <v>18</v>
      </c>
      <c r="H5" s="55" t="s">
        <v>20</v>
      </c>
      <c r="I5" s="55" t="s">
        <v>19</v>
      </c>
      <c r="J5" s="56" t="s">
        <v>0</v>
      </c>
    </row>
    <row r="6" spans="1:10" s="67" customFormat="1" ht="30" customHeight="1" x14ac:dyDescent="0.2">
      <c r="A6" s="76" t="s">
        <v>23</v>
      </c>
      <c r="B6" s="76" t="s">
        <v>14</v>
      </c>
      <c r="C6" s="75"/>
      <c r="D6" s="75"/>
      <c r="E6" s="60"/>
      <c r="F6" s="61"/>
      <c r="G6" s="61"/>
      <c r="H6" s="61"/>
      <c r="I6" s="61"/>
      <c r="J6" s="61"/>
    </row>
    <row r="7" spans="1:10" s="70" customFormat="1" ht="30" customHeight="1" x14ac:dyDescent="0.2">
      <c r="A7" s="76" t="s">
        <v>55</v>
      </c>
      <c r="B7" s="76" t="s">
        <v>56</v>
      </c>
      <c r="C7" s="75"/>
      <c r="D7" s="75"/>
      <c r="E7" s="68"/>
      <c r="F7" s="49"/>
      <c r="G7" s="49"/>
      <c r="H7" s="49"/>
      <c r="I7" s="49"/>
      <c r="J7" s="69"/>
    </row>
    <row r="8" spans="1:10" s="70" customFormat="1" ht="30" customHeight="1" x14ac:dyDescent="0.2">
      <c r="A8" s="77" t="s">
        <v>57</v>
      </c>
      <c r="B8" s="77" t="s">
        <v>58</v>
      </c>
      <c r="C8" s="78" t="s">
        <v>59</v>
      </c>
      <c r="D8" s="78">
        <v>45</v>
      </c>
      <c r="E8" s="71"/>
      <c r="F8" s="58"/>
      <c r="G8" s="49"/>
      <c r="H8" s="49"/>
      <c r="I8" s="49"/>
      <c r="J8" s="48"/>
    </row>
    <row r="9" spans="1:10" s="70" customFormat="1" ht="30" customHeight="1" x14ac:dyDescent="0.2">
      <c r="A9" s="77" t="s">
        <v>60</v>
      </c>
      <c r="B9" s="77" t="s">
        <v>61</v>
      </c>
      <c r="C9" s="78" t="s">
        <v>59</v>
      </c>
      <c r="D9" s="78">
        <v>2</v>
      </c>
      <c r="E9" s="72"/>
      <c r="F9" s="58"/>
      <c r="G9" s="49"/>
      <c r="H9" s="49"/>
      <c r="I9" s="49"/>
      <c r="J9" s="48"/>
    </row>
    <row r="10" spans="1:10" s="70" customFormat="1" ht="30" customHeight="1" x14ac:dyDescent="0.2">
      <c r="A10" s="77" t="s">
        <v>62</v>
      </c>
      <c r="B10" s="77" t="s">
        <v>63</v>
      </c>
      <c r="C10" s="78" t="s">
        <v>64</v>
      </c>
      <c r="D10" s="78">
        <v>1</v>
      </c>
      <c r="E10" s="58"/>
      <c r="F10" s="49"/>
      <c r="G10" s="49"/>
      <c r="H10" s="50"/>
      <c r="I10" s="50"/>
      <c r="J10" s="48"/>
    </row>
    <row r="11" spans="1:10" s="70" customFormat="1" ht="30" customHeight="1" x14ac:dyDescent="0.2">
      <c r="A11" s="77" t="s">
        <v>65</v>
      </c>
      <c r="B11" s="77" t="s">
        <v>66</v>
      </c>
      <c r="C11" s="78" t="s">
        <v>59</v>
      </c>
      <c r="D11" s="78">
        <v>10</v>
      </c>
      <c r="E11" s="58"/>
      <c r="F11" s="49"/>
      <c r="G11" s="49"/>
      <c r="H11" s="49"/>
      <c r="I11" s="49"/>
      <c r="J11" s="48"/>
    </row>
    <row r="12" spans="1:10" s="70" customFormat="1" ht="30" customHeight="1" x14ac:dyDescent="0.2">
      <c r="A12" s="77" t="s">
        <v>67</v>
      </c>
      <c r="B12" s="77" t="s">
        <v>68</v>
      </c>
      <c r="C12" s="78" t="s">
        <v>59</v>
      </c>
      <c r="D12" s="78">
        <v>472</v>
      </c>
      <c r="E12" s="58"/>
      <c r="F12" s="49"/>
      <c r="G12" s="49"/>
      <c r="H12" s="50"/>
      <c r="I12" s="50"/>
      <c r="J12" s="48"/>
    </row>
    <row r="13" spans="1:10" s="70" customFormat="1" ht="30" customHeight="1" x14ac:dyDescent="0.2">
      <c r="A13" s="77" t="s">
        <v>69</v>
      </c>
      <c r="B13" s="77" t="s">
        <v>70</v>
      </c>
      <c r="C13" s="78" t="s">
        <v>59</v>
      </c>
      <c r="D13" s="78">
        <v>8</v>
      </c>
      <c r="E13" s="58"/>
      <c r="F13" s="49"/>
      <c r="G13" s="49"/>
      <c r="H13" s="49"/>
      <c r="I13" s="49"/>
      <c r="J13" s="48"/>
    </row>
    <row r="14" spans="1:10" s="70" customFormat="1" ht="30" customHeight="1" x14ac:dyDescent="0.2">
      <c r="A14" s="76" t="s">
        <v>71</v>
      </c>
      <c r="B14" s="76" t="s">
        <v>72</v>
      </c>
      <c r="C14" s="75"/>
      <c r="D14" s="75"/>
      <c r="E14" s="60"/>
      <c r="F14" s="61"/>
      <c r="G14" s="61"/>
      <c r="H14" s="61"/>
      <c r="I14" s="61"/>
      <c r="J14" s="61"/>
    </row>
    <row r="15" spans="1:10" s="70" customFormat="1" ht="30" customHeight="1" x14ac:dyDescent="0.2">
      <c r="A15" s="77" t="s">
        <v>73</v>
      </c>
      <c r="B15" s="77" t="s">
        <v>74</v>
      </c>
      <c r="C15" s="78" t="s">
        <v>59</v>
      </c>
      <c r="D15" s="78">
        <v>356.89</v>
      </c>
      <c r="E15" s="73"/>
      <c r="F15" s="50"/>
      <c r="G15" s="50"/>
      <c r="H15" s="50"/>
      <c r="I15" s="50"/>
      <c r="J15" s="51"/>
    </row>
    <row r="16" spans="1:10" s="70" customFormat="1" ht="30" customHeight="1" x14ac:dyDescent="0.2">
      <c r="A16" s="76" t="s">
        <v>24</v>
      </c>
      <c r="B16" s="76" t="s">
        <v>25</v>
      </c>
      <c r="C16" s="75"/>
      <c r="D16" s="75"/>
      <c r="E16" s="73"/>
      <c r="F16" s="50"/>
      <c r="G16" s="50"/>
      <c r="H16" s="50"/>
      <c r="I16" s="50"/>
      <c r="J16" s="51"/>
    </row>
    <row r="17" spans="1:10" s="70" customFormat="1" ht="30" customHeight="1" x14ac:dyDescent="0.2">
      <c r="A17" s="76" t="s">
        <v>75</v>
      </c>
      <c r="B17" s="76" t="s">
        <v>76</v>
      </c>
      <c r="C17" s="75"/>
      <c r="D17" s="75"/>
      <c r="E17" s="60"/>
      <c r="F17" s="61"/>
      <c r="G17" s="61"/>
      <c r="H17" s="61"/>
      <c r="I17" s="61"/>
      <c r="J17" s="61"/>
    </row>
    <row r="18" spans="1:10" s="70" customFormat="1" ht="30" customHeight="1" x14ac:dyDescent="0.2">
      <c r="A18" s="77" t="s">
        <v>77</v>
      </c>
      <c r="B18" s="77" t="s">
        <v>78</v>
      </c>
      <c r="C18" s="78" t="s">
        <v>79</v>
      </c>
      <c r="D18" s="78">
        <v>365</v>
      </c>
      <c r="E18" s="73"/>
      <c r="F18" s="50"/>
      <c r="G18" s="50"/>
      <c r="H18" s="50"/>
      <c r="I18" s="50"/>
      <c r="J18" s="51"/>
    </row>
    <row r="19" spans="1:10" s="67" customFormat="1" ht="30" customHeight="1" x14ac:dyDescent="0.2">
      <c r="A19" s="77" t="s">
        <v>80</v>
      </c>
      <c r="B19" s="77" t="s">
        <v>81</v>
      </c>
      <c r="C19" s="78" t="s">
        <v>59</v>
      </c>
      <c r="D19" s="78">
        <v>396</v>
      </c>
      <c r="E19" s="74"/>
      <c r="F19" s="50"/>
      <c r="G19" s="50"/>
      <c r="H19" s="50"/>
      <c r="I19" s="50"/>
      <c r="J19" s="51"/>
    </row>
    <row r="20" spans="1:10" s="70" customFormat="1" ht="30" customHeight="1" x14ac:dyDescent="0.2">
      <c r="A20" s="77" t="s">
        <v>82</v>
      </c>
      <c r="B20" s="77" t="s">
        <v>83</v>
      </c>
      <c r="C20" s="78" t="s">
        <v>79</v>
      </c>
      <c r="D20" s="78">
        <v>67.89</v>
      </c>
      <c r="E20" s="73"/>
      <c r="F20" s="50"/>
      <c r="G20" s="50"/>
      <c r="H20" s="50"/>
      <c r="I20" s="50"/>
      <c r="J20" s="51"/>
    </row>
    <row r="21" spans="1:10" s="70" customFormat="1" ht="30" customHeight="1" x14ac:dyDescent="0.2">
      <c r="A21" s="77" t="s">
        <v>84</v>
      </c>
      <c r="B21" s="77" t="s">
        <v>85</v>
      </c>
      <c r="C21" s="78" t="s">
        <v>79</v>
      </c>
      <c r="D21" s="78">
        <v>741</v>
      </c>
      <c r="E21" s="73"/>
      <c r="F21" s="50"/>
      <c r="G21" s="50"/>
      <c r="H21" s="50"/>
      <c r="I21" s="50"/>
      <c r="J21" s="51"/>
    </row>
    <row r="22" spans="1:10" s="70" customFormat="1" ht="30" customHeight="1" x14ac:dyDescent="0.2">
      <c r="A22" s="77" t="s">
        <v>86</v>
      </c>
      <c r="B22" s="77" t="s">
        <v>87</v>
      </c>
      <c r="C22" s="78" t="s">
        <v>79</v>
      </c>
      <c r="D22" s="78">
        <v>2101</v>
      </c>
      <c r="E22" s="73"/>
      <c r="F22" s="50"/>
      <c r="G22" s="50"/>
      <c r="H22" s="50"/>
      <c r="I22" s="50"/>
      <c r="J22" s="51"/>
    </row>
    <row r="23" spans="1:10" s="70" customFormat="1" ht="30" customHeight="1" x14ac:dyDescent="0.2">
      <c r="A23" s="77" t="s">
        <v>88</v>
      </c>
      <c r="B23" s="77" t="s">
        <v>89</v>
      </c>
      <c r="C23" s="78" t="s">
        <v>79</v>
      </c>
      <c r="D23" s="78">
        <v>771.6</v>
      </c>
      <c r="E23" s="73"/>
      <c r="F23" s="50"/>
      <c r="G23" s="50"/>
      <c r="H23" s="50"/>
      <c r="I23" s="50"/>
      <c r="J23" s="51"/>
    </row>
    <row r="24" spans="1:10" s="70" customFormat="1" ht="30" customHeight="1" x14ac:dyDescent="0.2">
      <c r="A24" s="77" t="s">
        <v>90</v>
      </c>
      <c r="B24" s="77" t="s">
        <v>91</v>
      </c>
      <c r="C24" s="78" t="s">
        <v>79</v>
      </c>
      <c r="D24" s="78">
        <v>986</v>
      </c>
      <c r="E24" s="73"/>
      <c r="F24" s="50"/>
      <c r="G24" s="50"/>
      <c r="H24" s="50"/>
      <c r="I24" s="50"/>
      <c r="J24" s="51"/>
    </row>
    <row r="25" spans="1:10" s="70" customFormat="1" ht="30" customHeight="1" x14ac:dyDescent="0.2">
      <c r="A25" s="77" t="s">
        <v>92</v>
      </c>
      <c r="B25" s="77" t="s">
        <v>93</v>
      </c>
      <c r="C25" s="78" t="s">
        <v>79</v>
      </c>
      <c r="D25" s="78">
        <v>65.98</v>
      </c>
      <c r="E25" s="73"/>
      <c r="F25" s="50"/>
      <c r="G25" s="50"/>
      <c r="H25" s="50"/>
      <c r="I25" s="50"/>
      <c r="J25" s="51"/>
    </row>
    <row r="26" spans="1:10" s="70" customFormat="1" ht="30" customHeight="1" x14ac:dyDescent="0.2">
      <c r="A26" s="77" t="s">
        <v>94</v>
      </c>
      <c r="B26" s="77" t="s">
        <v>95</v>
      </c>
      <c r="C26" s="78" t="s">
        <v>96</v>
      </c>
      <c r="D26" s="78">
        <v>173.01499999999999</v>
      </c>
      <c r="E26" s="60"/>
      <c r="F26" s="61"/>
      <c r="G26" s="61"/>
      <c r="H26" s="61"/>
      <c r="I26" s="61"/>
      <c r="J26" s="61"/>
    </row>
    <row r="27" spans="1:10" s="70" customFormat="1" ht="30" customHeight="1" x14ac:dyDescent="0.2">
      <c r="A27" s="77" t="s">
        <v>97</v>
      </c>
      <c r="B27" s="77" t="s">
        <v>98</v>
      </c>
      <c r="C27" s="78" t="s">
        <v>59</v>
      </c>
      <c r="D27" s="78">
        <v>245.32</v>
      </c>
      <c r="E27" s="59"/>
      <c r="F27" s="50"/>
      <c r="G27" s="50"/>
      <c r="H27" s="50"/>
      <c r="I27" s="50"/>
      <c r="J27" s="52"/>
    </row>
    <row r="28" spans="1:10" s="70" customFormat="1" ht="30" customHeight="1" x14ac:dyDescent="0.2">
      <c r="A28" s="76" t="s">
        <v>26</v>
      </c>
      <c r="B28" s="76" t="s">
        <v>27</v>
      </c>
      <c r="C28" s="75"/>
      <c r="D28" s="75"/>
      <c r="E28" s="59"/>
      <c r="F28" s="50"/>
      <c r="G28" s="50"/>
      <c r="H28" s="50"/>
      <c r="I28" s="50"/>
      <c r="J28" s="52"/>
    </row>
    <row r="29" spans="1:10" s="70" customFormat="1" ht="30" customHeight="1" x14ac:dyDescent="0.2">
      <c r="A29" s="76" t="s">
        <v>99</v>
      </c>
      <c r="B29" s="76" t="s">
        <v>100</v>
      </c>
      <c r="C29" s="75"/>
      <c r="D29" s="75"/>
      <c r="E29" s="73"/>
      <c r="F29" s="50"/>
      <c r="G29" s="49"/>
      <c r="H29" s="50"/>
      <c r="I29" s="50"/>
      <c r="J29" s="48"/>
    </row>
    <row r="30" spans="1:10" s="70" customFormat="1" ht="30" customHeight="1" x14ac:dyDescent="0.2">
      <c r="A30" s="77" t="s">
        <v>101</v>
      </c>
      <c r="B30" s="77" t="s">
        <v>102</v>
      </c>
      <c r="C30" s="78" t="s">
        <v>59</v>
      </c>
      <c r="D30" s="78">
        <v>638.03</v>
      </c>
      <c r="E30" s="68"/>
      <c r="F30" s="49"/>
      <c r="G30" s="49"/>
      <c r="H30" s="50"/>
      <c r="I30" s="50"/>
      <c r="J30" s="48"/>
    </row>
    <row r="31" spans="1:10" s="70" customFormat="1" ht="30" customHeight="1" x14ac:dyDescent="0.2">
      <c r="A31" s="77" t="s">
        <v>103</v>
      </c>
      <c r="B31" s="77" t="s">
        <v>104</v>
      </c>
      <c r="C31" s="78" t="s">
        <v>79</v>
      </c>
      <c r="D31" s="78">
        <v>3121.36</v>
      </c>
      <c r="E31" s="68"/>
      <c r="F31" s="49"/>
      <c r="G31" s="49"/>
      <c r="H31" s="49"/>
      <c r="I31" s="49"/>
      <c r="J31" s="69"/>
    </row>
    <row r="32" spans="1:10" s="70" customFormat="1" ht="30" customHeight="1" x14ac:dyDescent="0.2">
      <c r="A32" s="77" t="s">
        <v>105</v>
      </c>
      <c r="B32" s="77" t="s">
        <v>106</v>
      </c>
      <c r="C32" s="78" t="s">
        <v>79</v>
      </c>
      <c r="D32" s="78">
        <v>496.5</v>
      </c>
      <c r="E32" s="73"/>
      <c r="F32" s="50"/>
      <c r="G32" s="50"/>
      <c r="H32" s="50"/>
      <c r="I32" s="50"/>
      <c r="J32" s="51"/>
    </row>
    <row r="33" spans="1:10" s="70" customFormat="1" ht="30" customHeight="1" x14ac:dyDescent="0.2">
      <c r="A33" s="77" t="s">
        <v>107</v>
      </c>
      <c r="B33" s="77" t="s">
        <v>108</v>
      </c>
      <c r="C33" s="78" t="s">
        <v>79</v>
      </c>
      <c r="D33" s="78">
        <v>4298</v>
      </c>
      <c r="E33" s="73"/>
      <c r="F33" s="50"/>
      <c r="G33" s="50"/>
      <c r="H33" s="50"/>
      <c r="I33" s="50"/>
      <c r="J33" s="51"/>
    </row>
    <row r="34" spans="1:10" s="70" customFormat="1" ht="30" customHeight="1" x14ac:dyDescent="0.2">
      <c r="A34" s="77" t="s">
        <v>109</v>
      </c>
      <c r="B34" s="77" t="s">
        <v>110</v>
      </c>
      <c r="C34" s="78" t="s">
        <v>79</v>
      </c>
      <c r="D34" s="78">
        <v>2978</v>
      </c>
      <c r="E34" s="73"/>
      <c r="F34" s="50"/>
      <c r="G34" s="50"/>
      <c r="H34" s="50"/>
      <c r="I34" s="50"/>
      <c r="J34" s="51"/>
    </row>
    <row r="35" spans="1:10" s="70" customFormat="1" ht="30" customHeight="1" x14ac:dyDescent="0.2">
      <c r="A35" s="77" t="s">
        <v>111</v>
      </c>
      <c r="B35" s="77" t="s">
        <v>112</v>
      </c>
      <c r="C35" s="78" t="s">
        <v>79</v>
      </c>
      <c r="D35" s="78">
        <v>2475</v>
      </c>
      <c r="E35" s="73"/>
      <c r="F35" s="50"/>
      <c r="G35" s="50"/>
      <c r="H35" s="50"/>
      <c r="I35" s="50"/>
      <c r="J35" s="51"/>
    </row>
    <row r="36" spans="1:10" s="70" customFormat="1" ht="30" customHeight="1" x14ac:dyDescent="0.2">
      <c r="A36" s="77" t="s">
        <v>113</v>
      </c>
      <c r="B36" s="77" t="s">
        <v>114</v>
      </c>
      <c r="C36" s="78" t="s">
        <v>79</v>
      </c>
      <c r="D36" s="78">
        <v>1698</v>
      </c>
      <c r="E36" s="73"/>
      <c r="F36" s="50"/>
      <c r="G36" s="50"/>
      <c r="H36" s="50"/>
      <c r="I36" s="50"/>
      <c r="J36" s="51"/>
    </row>
    <row r="37" spans="1:10" s="70" customFormat="1" ht="30" customHeight="1" x14ac:dyDescent="0.2">
      <c r="A37" s="77" t="s">
        <v>115</v>
      </c>
      <c r="B37" s="77" t="s">
        <v>116</v>
      </c>
      <c r="C37" s="78" t="s">
        <v>79</v>
      </c>
      <c r="D37" s="78">
        <v>625</v>
      </c>
      <c r="E37" s="73"/>
      <c r="F37" s="50"/>
      <c r="G37" s="50"/>
      <c r="H37" s="50"/>
      <c r="I37" s="50"/>
      <c r="J37" s="51"/>
    </row>
    <row r="38" spans="1:10" s="70" customFormat="1" ht="30" customHeight="1" x14ac:dyDescent="0.2">
      <c r="A38" s="77" t="s">
        <v>117</v>
      </c>
      <c r="B38" s="77" t="s">
        <v>118</v>
      </c>
      <c r="C38" s="78" t="s">
        <v>96</v>
      </c>
      <c r="D38" s="78">
        <v>72.86</v>
      </c>
      <c r="E38" s="73"/>
      <c r="F38" s="50"/>
      <c r="G38" s="50"/>
      <c r="H38" s="50"/>
      <c r="I38" s="50"/>
      <c r="J38" s="51"/>
    </row>
    <row r="39" spans="1:10" s="70" customFormat="1" ht="30" customHeight="1" x14ac:dyDescent="0.2">
      <c r="A39" s="77" t="s">
        <v>119</v>
      </c>
      <c r="B39" s="77" t="s">
        <v>120</v>
      </c>
      <c r="C39" s="78" t="s">
        <v>96</v>
      </c>
      <c r="D39" s="78">
        <v>160.19999999999999</v>
      </c>
      <c r="E39" s="73"/>
      <c r="F39" s="50"/>
      <c r="G39" s="50"/>
      <c r="H39" s="50"/>
      <c r="I39" s="50"/>
      <c r="J39" s="51"/>
    </row>
    <row r="40" spans="1:10" s="70" customFormat="1" ht="30" customHeight="1" x14ac:dyDescent="0.2">
      <c r="A40" s="77" t="s">
        <v>121</v>
      </c>
      <c r="B40" s="77" t="s">
        <v>122</v>
      </c>
      <c r="C40" s="78" t="s">
        <v>59</v>
      </c>
      <c r="D40" s="78">
        <v>1078.96</v>
      </c>
      <c r="E40" s="73"/>
      <c r="F40" s="50"/>
      <c r="G40" s="50"/>
      <c r="H40" s="50"/>
      <c r="I40" s="50"/>
      <c r="J40" s="51"/>
    </row>
    <row r="41" spans="1:10" s="70" customFormat="1" ht="30" customHeight="1" x14ac:dyDescent="0.2">
      <c r="A41" s="77" t="s">
        <v>123</v>
      </c>
      <c r="B41" s="77" t="s">
        <v>124</v>
      </c>
      <c r="C41" s="78" t="s">
        <v>59</v>
      </c>
      <c r="D41" s="78">
        <v>1140</v>
      </c>
      <c r="E41" s="73"/>
      <c r="F41" s="50"/>
      <c r="G41" s="50"/>
      <c r="H41" s="50"/>
      <c r="I41" s="50"/>
      <c r="J41" s="51"/>
    </row>
    <row r="42" spans="1:10" s="70" customFormat="1" ht="30" customHeight="1" x14ac:dyDescent="0.2">
      <c r="A42" s="77" t="s">
        <v>125</v>
      </c>
      <c r="B42" s="77" t="s">
        <v>126</v>
      </c>
      <c r="C42" s="78" t="s">
        <v>96</v>
      </c>
      <c r="D42" s="78">
        <v>10</v>
      </c>
      <c r="E42" s="73"/>
      <c r="F42" s="50"/>
      <c r="G42" s="50"/>
      <c r="H42" s="50"/>
      <c r="I42" s="50"/>
      <c r="J42" s="51"/>
    </row>
    <row r="43" spans="1:10" s="70" customFormat="1" ht="33" customHeight="1" x14ac:dyDescent="0.2">
      <c r="A43" s="76" t="s">
        <v>28</v>
      </c>
      <c r="B43" s="76" t="s">
        <v>29</v>
      </c>
      <c r="C43" s="75"/>
      <c r="D43" s="75"/>
      <c r="E43" s="73"/>
      <c r="F43" s="50"/>
      <c r="G43" s="50"/>
      <c r="H43" s="50"/>
      <c r="I43" s="50"/>
      <c r="J43" s="51"/>
    </row>
    <row r="44" spans="1:10" s="70" customFormat="1" ht="33" customHeight="1" x14ac:dyDescent="0.2">
      <c r="A44" s="76" t="s">
        <v>127</v>
      </c>
      <c r="B44" s="76" t="s">
        <v>128</v>
      </c>
      <c r="C44" s="75"/>
      <c r="D44" s="75"/>
      <c r="E44" s="73"/>
      <c r="F44" s="50"/>
      <c r="G44" s="50"/>
      <c r="H44" s="50"/>
      <c r="I44" s="50"/>
      <c r="J44" s="51"/>
    </row>
    <row r="45" spans="1:10" s="70" customFormat="1" ht="33" customHeight="1" x14ac:dyDescent="0.2">
      <c r="A45" s="77" t="s">
        <v>129</v>
      </c>
      <c r="B45" s="77" t="s">
        <v>130</v>
      </c>
      <c r="C45" s="79" t="s">
        <v>131</v>
      </c>
      <c r="D45" s="79">
        <v>145</v>
      </c>
      <c r="E45" s="73"/>
      <c r="F45" s="50"/>
      <c r="G45" s="50"/>
      <c r="H45" s="50"/>
      <c r="I45" s="50"/>
      <c r="J45" s="51"/>
    </row>
    <row r="46" spans="1:10" s="70" customFormat="1" ht="33" customHeight="1" x14ac:dyDescent="0.2">
      <c r="A46" s="77" t="s">
        <v>132</v>
      </c>
      <c r="B46" s="77" t="s">
        <v>133</v>
      </c>
      <c r="C46" s="79" t="s">
        <v>59</v>
      </c>
      <c r="D46" s="79">
        <v>2040</v>
      </c>
      <c r="E46" s="73"/>
      <c r="F46" s="50"/>
      <c r="G46" s="50"/>
      <c r="H46" s="50"/>
      <c r="I46" s="50"/>
      <c r="J46" s="51"/>
    </row>
    <row r="47" spans="1:10" s="70" customFormat="1" ht="33" customHeight="1" x14ac:dyDescent="0.2">
      <c r="A47" s="76" t="s">
        <v>30</v>
      </c>
      <c r="B47" s="76" t="s">
        <v>15</v>
      </c>
      <c r="C47" s="75"/>
      <c r="D47" s="75"/>
      <c r="E47" s="73"/>
      <c r="F47" s="50"/>
      <c r="G47" s="50"/>
      <c r="H47" s="50"/>
      <c r="I47" s="50"/>
      <c r="J47" s="51"/>
    </row>
    <row r="48" spans="1:10" s="70" customFormat="1" ht="33" customHeight="1" x14ac:dyDescent="0.2">
      <c r="A48" s="76" t="s">
        <v>134</v>
      </c>
      <c r="B48" s="76" t="s">
        <v>16</v>
      </c>
      <c r="C48" s="75"/>
      <c r="D48" s="75"/>
      <c r="E48" s="73"/>
      <c r="F48" s="50"/>
      <c r="G48" s="50"/>
      <c r="H48" s="50"/>
      <c r="I48" s="50"/>
      <c r="J48" s="51"/>
    </row>
    <row r="49" spans="1:10" s="70" customFormat="1" ht="33" customHeight="1" x14ac:dyDescent="0.2">
      <c r="A49" s="77" t="s">
        <v>135</v>
      </c>
      <c r="B49" s="77" t="s">
        <v>136</v>
      </c>
      <c r="C49" s="78" t="s">
        <v>64</v>
      </c>
      <c r="D49" s="78">
        <v>10</v>
      </c>
      <c r="E49" s="73"/>
      <c r="F49" s="50"/>
      <c r="G49" s="50"/>
      <c r="H49" s="50"/>
      <c r="I49" s="50"/>
      <c r="J49" s="51"/>
    </row>
    <row r="50" spans="1:10" s="70" customFormat="1" ht="33" customHeight="1" x14ac:dyDescent="0.2">
      <c r="A50" s="77" t="s">
        <v>137</v>
      </c>
      <c r="B50" s="77" t="s">
        <v>138</v>
      </c>
      <c r="C50" s="78" t="s">
        <v>64</v>
      </c>
      <c r="D50" s="78">
        <v>1</v>
      </c>
      <c r="E50" s="73"/>
      <c r="F50" s="50"/>
      <c r="G50" s="50"/>
      <c r="H50" s="50"/>
      <c r="I50" s="50"/>
      <c r="J50" s="51"/>
    </row>
    <row r="51" spans="1:10" s="70" customFormat="1" ht="33" customHeight="1" x14ac:dyDescent="0.2">
      <c r="A51" s="77" t="s">
        <v>139</v>
      </c>
      <c r="B51" s="77" t="s">
        <v>140</v>
      </c>
      <c r="C51" s="78" t="s">
        <v>64</v>
      </c>
      <c r="D51" s="78">
        <v>4</v>
      </c>
      <c r="E51" s="73"/>
      <c r="F51" s="50"/>
      <c r="G51" s="50"/>
      <c r="H51" s="50"/>
      <c r="I51" s="50"/>
      <c r="J51" s="51"/>
    </row>
    <row r="52" spans="1:10" s="70" customFormat="1" ht="33" customHeight="1" x14ac:dyDescent="0.2">
      <c r="A52" s="77" t="s">
        <v>141</v>
      </c>
      <c r="B52" s="77" t="s">
        <v>142</v>
      </c>
      <c r="C52" s="78" t="s">
        <v>64</v>
      </c>
      <c r="D52" s="78">
        <v>8</v>
      </c>
      <c r="E52" s="73"/>
      <c r="F52" s="50"/>
      <c r="G52" s="50"/>
      <c r="H52" s="50"/>
      <c r="I52" s="50"/>
      <c r="J52" s="51"/>
    </row>
    <row r="53" spans="1:10" s="70" customFormat="1" ht="33" customHeight="1" x14ac:dyDescent="0.2">
      <c r="A53" s="77" t="s">
        <v>143</v>
      </c>
      <c r="B53" s="77" t="s">
        <v>144</v>
      </c>
      <c r="C53" s="78" t="s">
        <v>59</v>
      </c>
      <c r="D53" s="78">
        <v>40.229999999999997</v>
      </c>
      <c r="E53" s="73"/>
      <c r="F53" s="50"/>
      <c r="G53" s="50"/>
      <c r="H53" s="50"/>
      <c r="I53" s="50"/>
      <c r="J53" s="51"/>
    </row>
    <row r="54" spans="1:10" s="70" customFormat="1" ht="33" customHeight="1" x14ac:dyDescent="0.2">
      <c r="A54" s="76" t="s">
        <v>145</v>
      </c>
      <c r="B54" s="76" t="s">
        <v>146</v>
      </c>
      <c r="C54" s="75"/>
      <c r="D54" s="75"/>
      <c r="E54" s="73"/>
      <c r="F54" s="50"/>
      <c r="G54" s="50"/>
      <c r="H54" s="50"/>
      <c r="I54" s="50"/>
      <c r="J54" s="51"/>
    </row>
    <row r="55" spans="1:10" s="70" customFormat="1" ht="33" customHeight="1" x14ac:dyDescent="0.2">
      <c r="A55" s="77" t="s">
        <v>147</v>
      </c>
      <c r="B55" s="77" t="s">
        <v>144</v>
      </c>
      <c r="C55" s="78" t="s">
        <v>59</v>
      </c>
      <c r="D55" s="78">
        <v>260.31</v>
      </c>
      <c r="E55" s="73"/>
      <c r="F55" s="50"/>
      <c r="G55" s="50"/>
      <c r="H55" s="50"/>
      <c r="I55" s="50"/>
      <c r="J55" s="51"/>
    </row>
    <row r="56" spans="1:10" s="70" customFormat="1" ht="33" customHeight="1" x14ac:dyDescent="0.2">
      <c r="A56" s="76" t="s">
        <v>31</v>
      </c>
      <c r="B56" s="76" t="s">
        <v>32</v>
      </c>
      <c r="C56" s="75"/>
      <c r="D56" s="75"/>
      <c r="E56" s="73"/>
      <c r="F56" s="50"/>
      <c r="G56" s="50"/>
      <c r="H56" s="50"/>
      <c r="I56" s="50"/>
      <c r="J56" s="51"/>
    </row>
    <row r="57" spans="1:10" s="70" customFormat="1" ht="33" customHeight="1" x14ac:dyDescent="0.2">
      <c r="A57" s="77" t="s">
        <v>148</v>
      </c>
      <c r="B57" s="77" t="s">
        <v>149</v>
      </c>
      <c r="C57" s="78" t="s">
        <v>59</v>
      </c>
      <c r="D57" s="78">
        <v>730</v>
      </c>
      <c r="E57" s="73"/>
      <c r="F57" s="50"/>
      <c r="G57" s="50"/>
      <c r="H57" s="50"/>
      <c r="I57" s="50"/>
      <c r="J57" s="51"/>
    </row>
    <row r="58" spans="1:10" s="70" customFormat="1" ht="33" customHeight="1" x14ac:dyDescent="0.2">
      <c r="A58" s="77" t="s">
        <v>150</v>
      </c>
      <c r="B58" s="77" t="s">
        <v>151</v>
      </c>
      <c r="C58" s="78" t="s">
        <v>131</v>
      </c>
      <c r="D58" s="78">
        <v>130</v>
      </c>
      <c r="E58" s="73"/>
      <c r="F58" s="50"/>
      <c r="G58" s="50"/>
      <c r="H58" s="50"/>
      <c r="I58" s="50"/>
      <c r="J58" s="51"/>
    </row>
    <row r="59" spans="1:10" s="70" customFormat="1" ht="33" customHeight="1" x14ac:dyDescent="0.2">
      <c r="A59" s="76" t="s">
        <v>33</v>
      </c>
      <c r="B59" s="76" t="s">
        <v>34</v>
      </c>
      <c r="C59" s="75"/>
      <c r="D59" s="75"/>
      <c r="E59" s="73"/>
      <c r="F59" s="50"/>
      <c r="G59" s="50"/>
      <c r="H59" s="50"/>
      <c r="I59" s="50"/>
      <c r="J59" s="51"/>
    </row>
    <row r="60" spans="1:10" s="70" customFormat="1" ht="33" customHeight="1" x14ac:dyDescent="0.2">
      <c r="A60" s="77" t="s">
        <v>152</v>
      </c>
      <c r="B60" s="77" t="s">
        <v>153</v>
      </c>
      <c r="C60" s="78" t="s">
        <v>59</v>
      </c>
      <c r="D60" s="78">
        <v>4076</v>
      </c>
      <c r="E60" s="73"/>
      <c r="F60" s="50"/>
      <c r="G60" s="50"/>
      <c r="H60" s="50"/>
      <c r="I60" s="50"/>
      <c r="J60" s="51"/>
    </row>
    <row r="61" spans="1:10" s="70" customFormat="1" ht="33" customHeight="1" x14ac:dyDescent="0.2">
      <c r="A61" s="77" t="s">
        <v>154</v>
      </c>
      <c r="B61" s="77" t="s">
        <v>155</v>
      </c>
      <c r="C61" s="78" t="s">
        <v>59</v>
      </c>
      <c r="D61" s="78">
        <v>4076</v>
      </c>
      <c r="E61" s="73"/>
      <c r="F61" s="50"/>
      <c r="G61" s="50"/>
      <c r="H61" s="50"/>
      <c r="I61" s="50"/>
      <c r="J61" s="51"/>
    </row>
    <row r="62" spans="1:10" s="70" customFormat="1" ht="33" customHeight="1" x14ac:dyDescent="0.2">
      <c r="A62" s="76" t="s">
        <v>35</v>
      </c>
      <c r="B62" s="76" t="s">
        <v>36</v>
      </c>
      <c r="C62" s="75"/>
      <c r="D62" s="75"/>
      <c r="E62" s="73"/>
      <c r="F62" s="50"/>
      <c r="G62" s="50"/>
      <c r="H62" s="50"/>
      <c r="I62" s="50"/>
      <c r="J62" s="51"/>
    </row>
    <row r="63" spans="1:10" s="70" customFormat="1" ht="33" customHeight="1" x14ac:dyDescent="0.2">
      <c r="A63" s="77" t="s">
        <v>156</v>
      </c>
      <c r="B63" s="77" t="s">
        <v>157</v>
      </c>
      <c r="C63" s="78" t="s">
        <v>59</v>
      </c>
      <c r="D63" s="78">
        <v>1075.05</v>
      </c>
      <c r="E63" s="73"/>
      <c r="F63" s="50"/>
      <c r="G63" s="50"/>
      <c r="H63" s="50"/>
      <c r="I63" s="50"/>
      <c r="J63" s="51"/>
    </row>
    <row r="64" spans="1:10" s="70" customFormat="1" ht="33" customHeight="1" x14ac:dyDescent="0.2">
      <c r="A64" s="77" t="s">
        <v>158</v>
      </c>
      <c r="B64" s="77" t="s">
        <v>159</v>
      </c>
      <c r="C64" s="78" t="s">
        <v>59</v>
      </c>
      <c r="D64" s="78">
        <v>1075.05</v>
      </c>
      <c r="E64" s="73"/>
      <c r="F64" s="50"/>
      <c r="G64" s="50"/>
      <c r="H64" s="50"/>
      <c r="I64" s="50"/>
      <c r="J64" s="51"/>
    </row>
    <row r="65" spans="1:10" s="70" customFormat="1" ht="33" customHeight="1" x14ac:dyDescent="0.2">
      <c r="A65" s="76" t="s">
        <v>37</v>
      </c>
      <c r="B65" s="76" t="s">
        <v>38</v>
      </c>
      <c r="C65" s="75"/>
      <c r="D65" s="75"/>
      <c r="E65" s="73"/>
      <c r="F65" s="50"/>
      <c r="G65" s="50"/>
      <c r="H65" s="50"/>
      <c r="I65" s="50"/>
      <c r="J65" s="51"/>
    </row>
    <row r="66" spans="1:10" s="70" customFormat="1" ht="33" customHeight="1" x14ac:dyDescent="0.2">
      <c r="A66" s="77" t="s">
        <v>160</v>
      </c>
      <c r="B66" s="77" t="s">
        <v>161</v>
      </c>
      <c r="C66" s="78" t="s">
        <v>59</v>
      </c>
      <c r="D66" s="78">
        <v>4076</v>
      </c>
      <c r="E66" s="73"/>
      <c r="F66" s="50"/>
      <c r="G66" s="50"/>
      <c r="H66" s="50"/>
      <c r="I66" s="50"/>
      <c r="J66" s="51"/>
    </row>
    <row r="67" spans="1:10" s="70" customFormat="1" ht="33" customHeight="1" x14ac:dyDescent="0.2">
      <c r="A67" s="77" t="s">
        <v>162</v>
      </c>
      <c r="B67" s="77" t="s">
        <v>163</v>
      </c>
      <c r="C67" s="78" t="s">
        <v>59</v>
      </c>
      <c r="D67" s="78">
        <v>4076</v>
      </c>
      <c r="E67" s="73"/>
      <c r="F67" s="50"/>
      <c r="G67" s="50"/>
      <c r="H67" s="50"/>
      <c r="I67" s="50"/>
      <c r="J67" s="51"/>
    </row>
    <row r="68" spans="1:10" s="70" customFormat="1" ht="33" customHeight="1" x14ac:dyDescent="0.2">
      <c r="A68" s="77" t="s">
        <v>164</v>
      </c>
      <c r="B68" s="77" t="s">
        <v>165</v>
      </c>
      <c r="C68" s="78" t="s">
        <v>59</v>
      </c>
      <c r="D68" s="78">
        <v>4076</v>
      </c>
      <c r="E68" s="73"/>
      <c r="F68" s="50"/>
      <c r="G68" s="50"/>
      <c r="H68" s="50"/>
      <c r="I68" s="50"/>
      <c r="J68" s="51"/>
    </row>
    <row r="69" spans="1:10" s="70" customFormat="1" ht="33" customHeight="1" x14ac:dyDescent="0.2">
      <c r="A69" s="76" t="s">
        <v>39</v>
      </c>
      <c r="B69" s="76" t="s">
        <v>40</v>
      </c>
      <c r="C69" s="75"/>
      <c r="D69" s="75"/>
      <c r="E69" s="73"/>
      <c r="F69" s="50"/>
      <c r="G69" s="50"/>
      <c r="H69" s="50"/>
      <c r="I69" s="50"/>
      <c r="J69" s="51"/>
    </row>
    <row r="70" spans="1:10" s="70" customFormat="1" ht="33" customHeight="1" x14ac:dyDescent="0.2">
      <c r="A70" s="77" t="s">
        <v>166</v>
      </c>
      <c r="B70" s="77" t="s">
        <v>167</v>
      </c>
      <c r="C70" s="78" t="s">
        <v>64</v>
      </c>
      <c r="D70" s="78">
        <v>18</v>
      </c>
      <c r="E70" s="73"/>
      <c r="F70" s="50"/>
      <c r="G70" s="50"/>
      <c r="H70" s="50"/>
      <c r="I70" s="50"/>
      <c r="J70" s="51"/>
    </row>
    <row r="71" spans="1:10" s="70" customFormat="1" ht="33" customHeight="1" x14ac:dyDescent="0.2">
      <c r="A71" s="77" t="s">
        <v>168</v>
      </c>
      <c r="B71" s="77" t="s">
        <v>169</v>
      </c>
      <c r="C71" s="78" t="s">
        <v>64</v>
      </c>
      <c r="D71" s="78">
        <v>26</v>
      </c>
      <c r="E71" s="73"/>
      <c r="F71" s="50"/>
      <c r="G71" s="50"/>
      <c r="H71" s="50"/>
      <c r="I71" s="50"/>
      <c r="J71" s="51"/>
    </row>
    <row r="72" spans="1:10" s="70" customFormat="1" ht="33" customHeight="1" x14ac:dyDescent="0.2">
      <c r="A72" s="77" t="s">
        <v>170</v>
      </c>
      <c r="B72" s="77" t="s">
        <v>171</v>
      </c>
      <c r="C72" s="78" t="s">
        <v>64</v>
      </c>
      <c r="D72" s="78">
        <v>70</v>
      </c>
      <c r="E72" s="73"/>
      <c r="F72" s="50"/>
      <c r="G72" s="50"/>
      <c r="H72" s="50"/>
      <c r="I72" s="50"/>
      <c r="J72" s="51"/>
    </row>
    <row r="73" spans="1:10" s="70" customFormat="1" ht="33" customHeight="1" x14ac:dyDescent="0.2">
      <c r="A73" s="77" t="s">
        <v>172</v>
      </c>
      <c r="B73" s="77" t="s">
        <v>173</v>
      </c>
      <c r="C73" s="78" t="s">
        <v>64</v>
      </c>
      <c r="D73" s="78">
        <v>27</v>
      </c>
      <c r="E73" s="73"/>
      <c r="F73" s="50"/>
      <c r="G73" s="50"/>
      <c r="H73" s="50"/>
      <c r="I73" s="50"/>
      <c r="J73" s="51"/>
    </row>
    <row r="74" spans="1:10" s="70" customFormat="1" ht="33" customHeight="1" x14ac:dyDescent="0.2">
      <c r="A74" s="77" t="s">
        <v>174</v>
      </c>
      <c r="B74" s="77" t="s">
        <v>175</v>
      </c>
      <c r="C74" s="78" t="s">
        <v>64</v>
      </c>
      <c r="D74" s="78">
        <v>43</v>
      </c>
      <c r="E74" s="73"/>
      <c r="F74" s="50"/>
      <c r="G74" s="50"/>
      <c r="H74" s="50"/>
      <c r="I74" s="50"/>
      <c r="J74" s="51"/>
    </row>
    <row r="75" spans="1:10" s="70" customFormat="1" ht="33" customHeight="1" x14ac:dyDescent="0.2">
      <c r="A75" s="77" t="s">
        <v>176</v>
      </c>
      <c r="B75" s="77" t="s">
        <v>177</v>
      </c>
      <c r="C75" s="78" t="s">
        <v>64</v>
      </c>
      <c r="D75" s="78">
        <v>15</v>
      </c>
      <c r="E75" s="73"/>
      <c r="F75" s="50"/>
      <c r="G75" s="50"/>
      <c r="H75" s="50"/>
      <c r="I75" s="50"/>
      <c r="J75" s="51"/>
    </row>
    <row r="76" spans="1:10" s="70" customFormat="1" ht="33" customHeight="1" x14ac:dyDescent="0.2">
      <c r="A76" s="77" t="s">
        <v>178</v>
      </c>
      <c r="B76" s="77" t="s">
        <v>179</v>
      </c>
      <c r="C76" s="78" t="s">
        <v>64</v>
      </c>
      <c r="D76" s="78">
        <v>15</v>
      </c>
      <c r="E76" s="73"/>
      <c r="F76" s="50"/>
      <c r="G76" s="50"/>
      <c r="H76" s="50"/>
      <c r="I76" s="50"/>
      <c r="J76" s="51"/>
    </row>
    <row r="77" spans="1:10" s="70" customFormat="1" ht="33" customHeight="1" x14ac:dyDescent="0.2">
      <c r="A77" s="77" t="s">
        <v>180</v>
      </c>
      <c r="B77" s="77" t="s">
        <v>181</v>
      </c>
      <c r="C77" s="78" t="s">
        <v>64</v>
      </c>
      <c r="D77" s="78">
        <v>5</v>
      </c>
      <c r="E77" s="73"/>
      <c r="F77" s="50"/>
      <c r="G77" s="50"/>
      <c r="H77" s="50"/>
      <c r="I77" s="50"/>
      <c r="J77" s="51"/>
    </row>
    <row r="78" spans="1:10" s="70" customFormat="1" ht="33" customHeight="1" x14ac:dyDescent="0.2">
      <c r="A78" s="77" t="s">
        <v>182</v>
      </c>
      <c r="B78" s="77" t="s">
        <v>183</v>
      </c>
      <c r="C78" s="78" t="s">
        <v>64</v>
      </c>
      <c r="D78" s="78">
        <v>5</v>
      </c>
      <c r="E78" s="73"/>
      <c r="F78" s="50"/>
      <c r="G78" s="50"/>
      <c r="H78" s="50"/>
      <c r="I78" s="50"/>
      <c r="J78" s="51"/>
    </row>
    <row r="79" spans="1:10" s="70" customFormat="1" ht="33" customHeight="1" x14ac:dyDescent="0.2">
      <c r="A79" s="77" t="s">
        <v>184</v>
      </c>
      <c r="B79" s="77" t="s">
        <v>185</v>
      </c>
      <c r="C79" s="78" t="s">
        <v>64</v>
      </c>
      <c r="D79" s="78">
        <v>5</v>
      </c>
      <c r="E79" s="73"/>
      <c r="F79" s="50"/>
      <c r="G79" s="50"/>
      <c r="H79" s="50"/>
      <c r="I79" s="50"/>
      <c r="J79" s="51"/>
    </row>
    <row r="80" spans="1:10" s="70" customFormat="1" ht="33" customHeight="1" x14ac:dyDescent="0.2">
      <c r="A80" s="77" t="s">
        <v>186</v>
      </c>
      <c r="B80" s="77" t="s">
        <v>187</v>
      </c>
      <c r="C80" s="78" t="s">
        <v>131</v>
      </c>
      <c r="D80" s="78">
        <v>67</v>
      </c>
      <c r="E80" s="73"/>
      <c r="F80" s="50"/>
      <c r="G80" s="50"/>
      <c r="H80" s="50"/>
      <c r="I80" s="50"/>
      <c r="J80" s="51"/>
    </row>
    <row r="81" spans="1:10" s="70" customFormat="1" ht="33" customHeight="1" x14ac:dyDescent="0.2">
      <c r="A81" s="77" t="s">
        <v>188</v>
      </c>
      <c r="B81" s="77" t="s">
        <v>189</v>
      </c>
      <c r="C81" s="78" t="s">
        <v>131</v>
      </c>
      <c r="D81" s="78">
        <v>250</v>
      </c>
      <c r="E81" s="73"/>
      <c r="F81" s="50"/>
      <c r="G81" s="50"/>
      <c r="H81" s="50"/>
      <c r="I81" s="50"/>
      <c r="J81" s="51"/>
    </row>
    <row r="82" spans="1:10" s="70" customFormat="1" ht="33" customHeight="1" x14ac:dyDescent="0.2">
      <c r="A82" s="77" t="s">
        <v>190</v>
      </c>
      <c r="B82" s="77" t="s">
        <v>191</v>
      </c>
      <c r="C82" s="78" t="s">
        <v>131</v>
      </c>
      <c r="D82" s="78">
        <v>189</v>
      </c>
      <c r="E82" s="73"/>
      <c r="F82" s="50"/>
      <c r="G82" s="50"/>
      <c r="H82" s="50"/>
      <c r="I82" s="50"/>
      <c r="J82" s="51"/>
    </row>
    <row r="83" spans="1:10" s="70" customFormat="1" ht="33" customHeight="1" x14ac:dyDescent="0.2">
      <c r="A83" s="77" t="s">
        <v>192</v>
      </c>
      <c r="B83" s="77" t="s">
        <v>193</v>
      </c>
      <c r="C83" s="78" t="s">
        <v>131</v>
      </c>
      <c r="D83" s="78">
        <v>298</v>
      </c>
      <c r="E83" s="73"/>
      <c r="F83" s="50"/>
      <c r="G83" s="50"/>
      <c r="H83" s="50"/>
      <c r="I83" s="50"/>
      <c r="J83" s="51"/>
    </row>
    <row r="84" spans="1:10" s="70" customFormat="1" ht="33" customHeight="1" x14ac:dyDescent="0.2">
      <c r="A84" s="77" t="s">
        <v>194</v>
      </c>
      <c r="B84" s="77" t="s">
        <v>195</v>
      </c>
      <c r="C84" s="78" t="s">
        <v>131</v>
      </c>
      <c r="D84" s="78">
        <v>279</v>
      </c>
      <c r="E84" s="73"/>
      <c r="F84" s="50"/>
      <c r="G84" s="50"/>
      <c r="H84" s="50"/>
      <c r="I84" s="50"/>
      <c r="J84" s="51"/>
    </row>
    <row r="85" spans="1:10" s="70" customFormat="1" ht="33" customHeight="1" x14ac:dyDescent="0.2">
      <c r="A85" s="77" t="s">
        <v>196</v>
      </c>
      <c r="B85" s="77" t="s">
        <v>197</v>
      </c>
      <c r="C85" s="78" t="s">
        <v>131</v>
      </c>
      <c r="D85" s="78">
        <v>1290</v>
      </c>
      <c r="E85" s="73"/>
      <c r="F85" s="50"/>
      <c r="G85" s="50"/>
      <c r="H85" s="50"/>
      <c r="I85" s="50"/>
      <c r="J85" s="51"/>
    </row>
    <row r="86" spans="1:10" s="70" customFormat="1" ht="33" customHeight="1" x14ac:dyDescent="0.2">
      <c r="A86" s="77" t="s">
        <v>198</v>
      </c>
      <c r="B86" s="77" t="s">
        <v>199</v>
      </c>
      <c r="C86" s="78" t="s">
        <v>131</v>
      </c>
      <c r="D86" s="78">
        <v>50</v>
      </c>
      <c r="E86" s="73"/>
      <c r="F86" s="50"/>
      <c r="G86" s="50"/>
      <c r="H86" s="50"/>
      <c r="I86" s="50"/>
      <c r="J86" s="51"/>
    </row>
    <row r="87" spans="1:10" s="70" customFormat="1" ht="33" customHeight="1" x14ac:dyDescent="0.2">
      <c r="A87" s="77" t="s">
        <v>200</v>
      </c>
      <c r="B87" s="77" t="s">
        <v>201</v>
      </c>
      <c r="C87" s="78" t="s">
        <v>131</v>
      </c>
      <c r="D87" s="78">
        <v>68</v>
      </c>
      <c r="E87" s="73"/>
      <c r="F87" s="50"/>
      <c r="G87" s="50"/>
      <c r="H87" s="50"/>
      <c r="I87" s="50"/>
      <c r="J87" s="51"/>
    </row>
    <row r="88" spans="1:10" s="70" customFormat="1" ht="33" customHeight="1" x14ac:dyDescent="0.2">
      <c r="A88" s="77" t="s">
        <v>202</v>
      </c>
      <c r="B88" s="77" t="s">
        <v>203</v>
      </c>
      <c r="C88" s="78" t="s">
        <v>131</v>
      </c>
      <c r="D88" s="78">
        <v>38</v>
      </c>
      <c r="E88" s="73"/>
      <c r="F88" s="50"/>
      <c r="G88" s="50"/>
      <c r="H88" s="50"/>
      <c r="I88" s="50"/>
      <c r="J88" s="51"/>
    </row>
    <row r="89" spans="1:10" s="70" customFormat="1" ht="33" customHeight="1" x14ac:dyDescent="0.2">
      <c r="A89" s="77" t="s">
        <v>204</v>
      </c>
      <c r="B89" s="77" t="s">
        <v>205</v>
      </c>
      <c r="C89" s="78" t="s">
        <v>131</v>
      </c>
      <c r="D89" s="78">
        <v>156</v>
      </c>
      <c r="E89" s="73"/>
      <c r="F89" s="50"/>
      <c r="G89" s="50"/>
      <c r="H89" s="50"/>
      <c r="I89" s="50"/>
      <c r="J89" s="51"/>
    </row>
    <row r="90" spans="1:10" s="70" customFormat="1" ht="33" customHeight="1" x14ac:dyDescent="0.2">
      <c r="A90" s="77" t="s">
        <v>206</v>
      </c>
      <c r="B90" s="77" t="s">
        <v>207</v>
      </c>
      <c r="C90" s="78" t="s">
        <v>131</v>
      </c>
      <c r="D90" s="78">
        <v>669</v>
      </c>
      <c r="E90" s="73"/>
      <c r="F90" s="50"/>
      <c r="G90" s="50"/>
      <c r="H90" s="50"/>
      <c r="I90" s="50"/>
      <c r="J90" s="51"/>
    </row>
    <row r="91" spans="1:10" s="70" customFormat="1" ht="33" customHeight="1" x14ac:dyDescent="0.2">
      <c r="A91" s="77" t="s">
        <v>208</v>
      </c>
      <c r="B91" s="77" t="s">
        <v>209</v>
      </c>
      <c r="C91" s="78" t="s">
        <v>131</v>
      </c>
      <c r="D91" s="78">
        <v>4000</v>
      </c>
      <c r="E91" s="73"/>
      <c r="F91" s="50"/>
      <c r="G91" s="50"/>
      <c r="H91" s="50"/>
      <c r="I91" s="50"/>
      <c r="J91" s="51"/>
    </row>
    <row r="92" spans="1:10" s="70" customFormat="1" ht="33" customHeight="1" x14ac:dyDescent="0.2">
      <c r="A92" s="77" t="s">
        <v>210</v>
      </c>
      <c r="B92" s="77" t="s">
        <v>211</v>
      </c>
      <c r="C92" s="78" t="s">
        <v>131</v>
      </c>
      <c r="D92" s="78">
        <v>1500</v>
      </c>
      <c r="E92" s="73"/>
      <c r="F92" s="50"/>
      <c r="G92" s="50"/>
      <c r="H92" s="50"/>
      <c r="I92" s="50"/>
      <c r="J92" s="51"/>
    </row>
    <row r="93" spans="1:10" s="70" customFormat="1" ht="33" customHeight="1" x14ac:dyDescent="0.2">
      <c r="A93" s="77" t="s">
        <v>212</v>
      </c>
      <c r="B93" s="77" t="s">
        <v>213</v>
      </c>
      <c r="C93" s="78" t="s">
        <v>131</v>
      </c>
      <c r="D93" s="78">
        <v>1500</v>
      </c>
      <c r="E93" s="73"/>
      <c r="F93" s="50"/>
      <c r="G93" s="50"/>
      <c r="H93" s="50"/>
      <c r="I93" s="50"/>
      <c r="J93" s="51"/>
    </row>
    <row r="94" spans="1:10" s="70" customFormat="1" ht="33" customHeight="1" x14ac:dyDescent="0.2">
      <c r="A94" s="77" t="s">
        <v>214</v>
      </c>
      <c r="B94" s="77" t="s">
        <v>215</v>
      </c>
      <c r="C94" s="78" t="s">
        <v>131</v>
      </c>
      <c r="D94" s="78">
        <v>2000</v>
      </c>
      <c r="E94" s="73"/>
      <c r="F94" s="50"/>
      <c r="G94" s="50"/>
      <c r="H94" s="50"/>
      <c r="I94" s="50"/>
      <c r="J94" s="51"/>
    </row>
    <row r="95" spans="1:10" s="70" customFormat="1" ht="33" customHeight="1" x14ac:dyDescent="0.2">
      <c r="A95" s="77" t="s">
        <v>216</v>
      </c>
      <c r="B95" s="77" t="s">
        <v>217</v>
      </c>
      <c r="C95" s="78" t="s">
        <v>131</v>
      </c>
      <c r="D95" s="78">
        <v>200</v>
      </c>
      <c r="E95" s="73"/>
      <c r="F95" s="50"/>
      <c r="G95" s="50"/>
      <c r="H95" s="50"/>
      <c r="I95" s="50"/>
      <c r="J95" s="51"/>
    </row>
    <row r="96" spans="1:10" s="70" customFormat="1" ht="33" customHeight="1" x14ac:dyDescent="0.2">
      <c r="A96" s="77" t="s">
        <v>218</v>
      </c>
      <c r="B96" s="77" t="s">
        <v>219</v>
      </c>
      <c r="C96" s="78" t="s">
        <v>131</v>
      </c>
      <c r="D96" s="78">
        <v>2500</v>
      </c>
      <c r="E96" s="73"/>
      <c r="F96" s="50"/>
      <c r="G96" s="50"/>
      <c r="H96" s="50"/>
      <c r="I96" s="50"/>
      <c r="J96" s="51"/>
    </row>
    <row r="97" spans="1:10" s="70" customFormat="1" ht="33" customHeight="1" x14ac:dyDescent="0.2">
      <c r="A97" s="77" t="s">
        <v>220</v>
      </c>
      <c r="B97" s="77" t="s">
        <v>221</v>
      </c>
      <c r="C97" s="78" t="s">
        <v>64</v>
      </c>
      <c r="D97" s="78">
        <v>23</v>
      </c>
      <c r="E97" s="73"/>
      <c r="F97" s="50"/>
      <c r="G97" s="50"/>
      <c r="H97" s="50"/>
      <c r="I97" s="50"/>
      <c r="J97" s="51"/>
    </row>
    <row r="98" spans="1:10" s="70" customFormat="1" ht="33" customHeight="1" x14ac:dyDescent="0.2">
      <c r="A98" s="77" t="s">
        <v>222</v>
      </c>
      <c r="B98" s="77" t="s">
        <v>223</v>
      </c>
      <c r="C98" s="78" t="s">
        <v>64</v>
      </c>
      <c r="D98" s="78">
        <v>25</v>
      </c>
      <c r="E98" s="73"/>
      <c r="F98" s="50"/>
      <c r="G98" s="50"/>
      <c r="H98" s="50"/>
      <c r="I98" s="50"/>
      <c r="J98" s="51"/>
    </row>
    <row r="99" spans="1:10" s="70" customFormat="1" ht="33" customHeight="1" x14ac:dyDescent="0.2">
      <c r="A99" s="77" t="s">
        <v>224</v>
      </c>
      <c r="B99" s="77" t="s">
        <v>225</v>
      </c>
      <c r="C99" s="78" t="s">
        <v>64</v>
      </c>
      <c r="D99" s="78">
        <v>28</v>
      </c>
      <c r="E99" s="73"/>
      <c r="F99" s="50"/>
      <c r="G99" s="50"/>
      <c r="H99" s="50"/>
      <c r="I99" s="50"/>
      <c r="J99" s="51"/>
    </row>
    <row r="100" spans="1:10" s="70" customFormat="1" ht="33" customHeight="1" x14ac:dyDescent="0.2">
      <c r="A100" s="77" t="s">
        <v>226</v>
      </c>
      <c r="B100" s="77" t="s">
        <v>227</v>
      </c>
      <c r="C100" s="78" t="s">
        <v>64</v>
      </c>
      <c r="D100" s="78">
        <v>11</v>
      </c>
      <c r="E100" s="73"/>
      <c r="F100" s="50"/>
      <c r="G100" s="50"/>
      <c r="H100" s="50"/>
      <c r="I100" s="50"/>
      <c r="J100" s="51"/>
    </row>
    <row r="101" spans="1:10" s="70" customFormat="1" ht="33" customHeight="1" x14ac:dyDescent="0.2">
      <c r="A101" s="77" t="s">
        <v>228</v>
      </c>
      <c r="B101" s="77" t="s">
        <v>229</v>
      </c>
      <c r="C101" s="78" t="s">
        <v>64</v>
      </c>
      <c r="D101" s="78">
        <v>3</v>
      </c>
      <c r="E101" s="73"/>
      <c r="F101" s="50"/>
      <c r="G101" s="50"/>
      <c r="H101" s="50"/>
      <c r="I101" s="50"/>
      <c r="J101" s="51"/>
    </row>
    <row r="102" spans="1:10" s="70" customFormat="1" ht="33" customHeight="1" x14ac:dyDescent="0.2">
      <c r="A102" s="76" t="s">
        <v>41</v>
      </c>
      <c r="B102" s="76" t="s">
        <v>42</v>
      </c>
      <c r="C102" s="75"/>
      <c r="D102" s="75"/>
      <c r="E102" s="73"/>
      <c r="F102" s="50"/>
      <c r="G102" s="50"/>
      <c r="H102" s="50"/>
      <c r="I102" s="50"/>
      <c r="J102" s="51"/>
    </row>
    <row r="103" spans="1:10" s="70" customFormat="1" ht="33" customHeight="1" x14ac:dyDescent="0.2">
      <c r="A103" s="77" t="s">
        <v>230</v>
      </c>
      <c r="B103" s="77" t="s">
        <v>231</v>
      </c>
      <c r="C103" s="78" t="s">
        <v>131</v>
      </c>
      <c r="D103" s="78">
        <v>796</v>
      </c>
      <c r="E103" s="73"/>
      <c r="F103" s="50"/>
      <c r="G103" s="50"/>
      <c r="H103" s="50"/>
      <c r="I103" s="50"/>
      <c r="J103" s="51"/>
    </row>
    <row r="104" spans="1:10" s="70" customFormat="1" ht="33" customHeight="1" x14ac:dyDescent="0.2">
      <c r="A104" s="77" t="s">
        <v>232</v>
      </c>
      <c r="B104" s="77" t="s">
        <v>233</v>
      </c>
      <c r="C104" s="78" t="s">
        <v>131</v>
      </c>
      <c r="D104" s="78">
        <v>156</v>
      </c>
      <c r="E104" s="73"/>
      <c r="F104" s="50"/>
      <c r="G104" s="50"/>
      <c r="H104" s="50"/>
      <c r="I104" s="50"/>
      <c r="J104" s="51"/>
    </row>
    <row r="105" spans="1:10" s="70" customFormat="1" ht="33" customHeight="1" x14ac:dyDescent="0.2">
      <c r="A105" s="77" t="s">
        <v>234</v>
      </c>
      <c r="B105" s="77" t="s">
        <v>235</v>
      </c>
      <c r="C105" s="78" t="s">
        <v>131</v>
      </c>
      <c r="D105" s="78">
        <v>80</v>
      </c>
      <c r="E105" s="73"/>
      <c r="F105" s="50"/>
      <c r="G105" s="50"/>
      <c r="H105" s="50"/>
      <c r="I105" s="50"/>
      <c r="J105" s="51"/>
    </row>
    <row r="106" spans="1:10" s="70" customFormat="1" ht="33" customHeight="1" x14ac:dyDescent="0.2">
      <c r="A106" s="77" t="s">
        <v>236</v>
      </c>
      <c r="B106" s="77" t="s">
        <v>237</v>
      </c>
      <c r="C106" s="78" t="s">
        <v>64</v>
      </c>
      <c r="D106" s="78">
        <v>5</v>
      </c>
      <c r="E106" s="73"/>
      <c r="F106" s="50"/>
      <c r="G106" s="50"/>
      <c r="H106" s="50"/>
      <c r="I106" s="50"/>
      <c r="J106" s="51"/>
    </row>
    <row r="107" spans="1:10" s="70" customFormat="1" ht="33" customHeight="1" x14ac:dyDescent="0.2">
      <c r="A107" s="77" t="s">
        <v>238</v>
      </c>
      <c r="B107" s="77" t="s">
        <v>239</v>
      </c>
      <c r="C107" s="78" t="s">
        <v>64</v>
      </c>
      <c r="D107" s="78">
        <v>5</v>
      </c>
      <c r="E107" s="73"/>
      <c r="F107" s="50"/>
      <c r="G107" s="50"/>
      <c r="H107" s="50"/>
      <c r="I107" s="50"/>
      <c r="J107" s="51"/>
    </row>
    <row r="108" spans="1:10" s="70" customFormat="1" ht="33" customHeight="1" x14ac:dyDescent="0.2">
      <c r="A108" s="77" t="s">
        <v>240</v>
      </c>
      <c r="B108" s="77" t="s">
        <v>241</v>
      </c>
      <c r="C108" s="78" t="s">
        <v>64</v>
      </c>
      <c r="D108" s="78">
        <v>5</v>
      </c>
      <c r="E108" s="73"/>
      <c r="F108" s="50"/>
      <c r="G108" s="50"/>
      <c r="H108" s="50"/>
      <c r="I108" s="50"/>
      <c r="J108" s="51"/>
    </row>
    <row r="109" spans="1:10" s="70" customFormat="1" ht="33" customHeight="1" x14ac:dyDescent="0.2">
      <c r="A109" s="77" t="s">
        <v>242</v>
      </c>
      <c r="B109" s="77" t="s">
        <v>243</v>
      </c>
      <c r="C109" s="78" t="s">
        <v>64</v>
      </c>
      <c r="D109" s="78">
        <v>2</v>
      </c>
      <c r="E109" s="73"/>
      <c r="F109" s="50"/>
      <c r="G109" s="50"/>
      <c r="H109" s="50"/>
      <c r="I109" s="50"/>
      <c r="J109" s="51"/>
    </row>
    <row r="110" spans="1:10" s="70" customFormat="1" ht="33" customHeight="1" x14ac:dyDescent="0.2">
      <c r="A110" s="77" t="s">
        <v>244</v>
      </c>
      <c r="B110" s="77" t="s">
        <v>245</v>
      </c>
      <c r="C110" s="78" t="s">
        <v>64</v>
      </c>
      <c r="D110" s="78">
        <v>1</v>
      </c>
      <c r="E110" s="73"/>
      <c r="F110" s="50"/>
      <c r="G110" s="50"/>
      <c r="H110" s="50"/>
      <c r="I110" s="50"/>
      <c r="J110" s="51"/>
    </row>
    <row r="111" spans="1:10" s="70" customFormat="1" ht="33" customHeight="1" x14ac:dyDescent="0.2">
      <c r="A111" s="77" t="s">
        <v>246</v>
      </c>
      <c r="B111" s="77" t="s">
        <v>247</v>
      </c>
      <c r="C111" s="78" t="s">
        <v>64</v>
      </c>
      <c r="D111" s="78">
        <v>4</v>
      </c>
      <c r="E111" s="73"/>
      <c r="F111" s="50"/>
      <c r="G111" s="50"/>
      <c r="H111" s="50"/>
      <c r="I111" s="50"/>
      <c r="J111" s="51"/>
    </row>
    <row r="112" spans="1:10" s="70" customFormat="1" ht="33" customHeight="1" x14ac:dyDescent="0.2">
      <c r="A112" s="77" t="s">
        <v>248</v>
      </c>
      <c r="B112" s="77" t="s">
        <v>249</v>
      </c>
      <c r="C112" s="78" t="s">
        <v>64</v>
      </c>
      <c r="D112" s="78">
        <v>42</v>
      </c>
      <c r="E112" s="73"/>
      <c r="F112" s="50"/>
      <c r="G112" s="50"/>
      <c r="H112" s="50"/>
      <c r="I112" s="50"/>
      <c r="J112" s="51"/>
    </row>
    <row r="113" spans="1:10" s="70" customFormat="1" ht="33" customHeight="1" x14ac:dyDescent="0.2">
      <c r="A113" s="77" t="s">
        <v>250</v>
      </c>
      <c r="B113" s="77" t="s">
        <v>251</v>
      </c>
      <c r="C113" s="78" t="s">
        <v>64</v>
      </c>
      <c r="D113" s="78">
        <v>150</v>
      </c>
      <c r="E113" s="73"/>
      <c r="F113" s="50"/>
      <c r="G113" s="50"/>
      <c r="H113" s="50"/>
      <c r="I113" s="50"/>
      <c r="J113" s="51"/>
    </row>
    <row r="114" spans="1:10" s="70" customFormat="1" ht="33" customHeight="1" x14ac:dyDescent="0.2">
      <c r="A114" s="77" t="s">
        <v>252</v>
      </c>
      <c r="B114" s="77" t="s">
        <v>253</v>
      </c>
      <c r="C114" s="78" t="s">
        <v>64</v>
      </c>
      <c r="D114" s="78">
        <v>30</v>
      </c>
      <c r="E114" s="73"/>
      <c r="F114" s="50"/>
      <c r="G114" s="50"/>
      <c r="H114" s="50"/>
      <c r="I114" s="50"/>
      <c r="J114" s="51"/>
    </row>
    <row r="115" spans="1:10" s="70" customFormat="1" ht="33" customHeight="1" x14ac:dyDescent="0.2">
      <c r="A115" s="77" t="s">
        <v>254</v>
      </c>
      <c r="B115" s="77" t="s">
        <v>255</v>
      </c>
      <c r="C115" s="78" t="s">
        <v>64</v>
      </c>
      <c r="D115" s="78">
        <v>35</v>
      </c>
      <c r="E115" s="73"/>
      <c r="F115" s="50"/>
      <c r="G115" s="50"/>
      <c r="H115" s="50"/>
      <c r="I115" s="50"/>
      <c r="J115" s="51"/>
    </row>
    <row r="116" spans="1:10" s="70" customFormat="1" ht="33" customHeight="1" x14ac:dyDescent="0.2">
      <c r="A116" s="77" t="s">
        <v>256</v>
      </c>
      <c r="B116" s="77" t="s">
        <v>257</v>
      </c>
      <c r="C116" s="78" t="s">
        <v>64</v>
      </c>
      <c r="D116" s="78">
        <v>60</v>
      </c>
      <c r="E116" s="73"/>
      <c r="F116" s="50"/>
      <c r="G116" s="50"/>
      <c r="H116" s="50"/>
      <c r="I116" s="50"/>
      <c r="J116" s="51"/>
    </row>
    <row r="117" spans="1:10" s="70" customFormat="1" ht="33" customHeight="1" x14ac:dyDescent="0.2">
      <c r="A117" s="77" t="s">
        <v>258</v>
      </c>
      <c r="B117" s="77" t="s">
        <v>259</v>
      </c>
      <c r="C117" s="78" t="s">
        <v>64</v>
      </c>
      <c r="D117" s="78">
        <v>28</v>
      </c>
      <c r="E117" s="73"/>
      <c r="F117" s="50"/>
      <c r="G117" s="50"/>
      <c r="H117" s="50"/>
      <c r="I117" s="50"/>
      <c r="J117" s="51"/>
    </row>
    <row r="118" spans="1:10" s="70" customFormat="1" ht="33" customHeight="1" x14ac:dyDescent="0.2">
      <c r="A118" s="77" t="s">
        <v>260</v>
      </c>
      <c r="B118" s="77" t="s">
        <v>261</v>
      </c>
      <c r="C118" s="78" t="s">
        <v>64</v>
      </c>
      <c r="D118" s="78">
        <v>50</v>
      </c>
      <c r="E118" s="73"/>
      <c r="F118" s="50"/>
      <c r="G118" s="50"/>
      <c r="H118" s="50"/>
      <c r="I118" s="50"/>
      <c r="J118" s="51"/>
    </row>
    <row r="119" spans="1:10" s="70" customFormat="1" ht="33" customHeight="1" x14ac:dyDescent="0.2">
      <c r="A119" s="76" t="s">
        <v>43</v>
      </c>
      <c r="B119" s="76" t="s">
        <v>44</v>
      </c>
      <c r="C119" s="75"/>
      <c r="D119" s="75"/>
      <c r="E119" s="73"/>
      <c r="F119" s="50"/>
      <c r="G119" s="50"/>
      <c r="H119" s="50"/>
      <c r="I119" s="50"/>
      <c r="J119" s="51"/>
    </row>
    <row r="120" spans="1:10" s="70" customFormat="1" ht="33" customHeight="1" x14ac:dyDescent="0.2">
      <c r="A120" s="77" t="s">
        <v>262</v>
      </c>
      <c r="B120" s="77" t="s">
        <v>263</v>
      </c>
      <c r="C120" s="78" t="s">
        <v>131</v>
      </c>
      <c r="D120" s="78">
        <v>300</v>
      </c>
      <c r="E120" s="73"/>
      <c r="F120" s="50"/>
      <c r="G120" s="50"/>
      <c r="H120" s="50"/>
      <c r="I120" s="50"/>
      <c r="J120" s="51"/>
    </row>
    <row r="121" spans="1:10" s="70" customFormat="1" ht="33" customHeight="1" x14ac:dyDescent="0.2">
      <c r="A121" s="77" t="s">
        <v>264</v>
      </c>
      <c r="B121" s="77" t="s">
        <v>265</v>
      </c>
      <c r="C121" s="78" t="s">
        <v>131</v>
      </c>
      <c r="D121" s="78">
        <v>89</v>
      </c>
      <c r="E121" s="73"/>
      <c r="F121" s="50"/>
      <c r="G121" s="50"/>
      <c r="H121" s="50"/>
      <c r="I121" s="50"/>
      <c r="J121" s="51"/>
    </row>
    <row r="122" spans="1:10" s="70" customFormat="1" ht="33" customHeight="1" x14ac:dyDescent="0.2">
      <c r="A122" s="77" t="s">
        <v>266</v>
      </c>
      <c r="B122" s="77" t="s">
        <v>267</v>
      </c>
      <c r="C122" s="78" t="s">
        <v>64</v>
      </c>
      <c r="D122" s="78">
        <v>22</v>
      </c>
      <c r="E122" s="73"/>
      <c r="F122" s="50"/>
      <c r="G122" s="50"/>
      <c r="H122" s="50"/>
      <c r="I122" s="50"/>
      <c r="J122" s="51"/>
    </row>
    <row r="123" spans="1:10" s="70" customFormat="1" ht="33" customHeight="1" x14ac:dyDescent="0.2">
      <c r="A123" s="77" t="s">
        <v>268</v>
      </c>
      <c r="B123" s="77" t="s">
        <v>269</v>
      </c>
      <c r="C123" s="78" t="s">
        <v>64</v>
      </c>
      <c r="D123" s="78">
        <v>50</v>
      </c>
      <c r="E123" s="73"/>
      <c r="F123" s="50"/>
      <c r="G123" s="50"/>
      <c r="H123" s="50"/>
      <c r="I123" s="50"/>
      <c r="J123" s="51"/>
    </row>
    <row r="124" spans="1:10" s="70" customFormat="1" ht="33" customHeight="1" x14ac:dyDescent="0.2">
      <c r="A124" s="77" t="s">
        <v>270</v>
      </c>
      <c r="B124" s="77" t="s">
        <v>271</v>
      </c>
      <c r="C124" s="78" t="s">
        <v>64</v>
      </c>
      <c r="D124" s="78">
        <v>25</v>
      </c>
      <c r="E124" s="73"/>
      <c r="F124" s="50"/>
      <c r="G124" s="50"/>
      <c r="H124" s="50"/>
      <c r="I124" s="50"/>
      <c r="J124" s="51"/>
    </row>
    <row r="125" spans="1:10" s="70" customFormat="1" ht="33" customHeight="1" x14ac:dyDescent="0.2">
      <c r="A125" s="77" t="s">
        <v>272</v>
      </c>
      <c r="B125" s="77" t="s">
        <v>273</v>
      </c>
      <c r="C125" s="78" t="s">
        <v>64</v>
      </c>
      <c r="D125" s="78">
        <v>32</v>
      </c>
      <c r="E125" s="73"/>
      <c r="F125" s="50"/>
      <c r="G125" s="50"/>
      <c r="H125" s="50"/>
      <c r="I125" s="50"/>
      <c r="J125" s="51"/>
    </row>
    <row r="126" spans="1:10" s="70" customFormat="1" ht="33" customHeight="1" x14ac:dyDescent="0.2">
      <c r="A126" s="77" t="s">
        <v>274</v>
      </c>
      <c r="B126" s="77" t="s">
        <v>275</v>
      </c>
      <c r="C126" s="78" t="s">
        <v>64</v>
      </c>
      <c r="D126" s="78">
        <v>33</v>
      </c>
      <c r="E126" s="73"/>
      <c r="F126" s="50"/>
      <c r="G126" s="50"/>
      <c r="H126" s="50"/>
      <c r="I126" s="50"/>
      <c r="J126" s="51"/>
    </row>
    <row r="127" spans="1:10" s="70" customFormat="1" ht="33" customHeight="1" x14ac:dyDescent="0.2">
      <c r="A127" s="77" t="s">
        <v>276</v>
      </c>
      <c r="B127" s="77" t="s">
        <v>277</v>
      </c>
      <c r="C127" s="78" t="s">
        <v>64</v>
      </c>
      <c r="D127" s="78">
        <v>4</v>
      </c>
      <c r="E127" s="73"/>
      <c r="F127" s="50"/>
      <c r="G127" s="50"/>
      <c r="H127" s="50"/>
      <c r="I127" s="50"/>
      <c r="J127" s="51"/>
    </row>
    <row r="128" spans="1:10" s="70" customFormat="1" ht="33" customHeight="1" x14ac:dyDescent="0.2">
      <c r="A128" s="76" t="s">
        <v>45</v>
      </c>
      <c r="B128" s="76" t="s">
        <v>46</v>
      </c>
      <c r="C128" s="75"/>
      <c r="D128" s="75"/>
      <c r="E128" s="73"/>
      <c r="F128" s="50"/>
      <c r="G128" s="50"/>
      <c r="H128" s="50"/>
      <c r="I128" s="50"/>
      <c r="J128" s="51"/>
    </row>
    <row r="129" spans="1:10" s="70" customFormat="1" ht="33" customHeight="1" x14ac:dyDescent="0.2">
      <c r="A129" s="77" t="s">
        <v>278</v>
      </c>
      <c r="B129" s="77" t="s">
        <v>279</v>
      </c>
      <c r="C129" s="78" t="s">
        <v>131</v>
      </c>
      <c r="D129" s="78">
        <v>86</v>
      </c>
      <c r="E129" s="73"/>
      <c r="F129" s="50"/>
      <c r="G129" s="50"/>
      <c r="H129" s="50"/>
      <c r="I129" s="50"/>
      <c r="J129" s="51"/>
    </row>
    <row r="130" spans="1:10" s="70" customFormat="1" ht="33" customHeight="1" x14ac:dyDescent="0.2">
      <c r="A130" s="77" t="s">
        <v>280</v>
      </c>
      <c r="B130" s="77" t="s">
        <v>281</v>
      </c>
      <c r="C130" s="78" t="s">
        <v>131</v>
      </c>
      <c r="D130" s="78">
        <v>168</v>
      </c>
      <c r="E130" s="73"/>
      <c r="F130" s="50"/>
      <c r="G130" s="50"/>
      <c r="H130" s="50"/>
      <c r="I130" s="50"/>
      <c r="J130" s="51"/>
    </row>
    <row r="131" spans="1:10" s="70" customFormat="1" ht="33" customHeight="1" x14ac:dyDescent="0.2">
      <c r="A131" s="77" t="s">
        <v>282</v>
      </c>
      <c r="B131" s="77" t="s">
        <v>283</v>
      </c>
      <c r="C131" s="78" t="s">
        <v>131</v>
      </c>
      <c r="D131" s="78">
        <v>52</v>
      </c>
      <c r="E131" s="73"/>
      <c r="F131" s="50"/>
      <c r="G131" s="50"/>
      <c r="H131" s="50"/>
      <c r="I131" s="50"/>
      <c r="J131" s="51"/>
    </row>
    <row r="132" spans="1:10" s="70" customFormat="1" ht="33" customHeight="1" x14ac:dyDescent="0.2">
      <c r="A132" s="77" t="s">
        <v>284</v>
      </c>
      <c r="B132" s="77" t="s">
        <v>285</v>
      </c>
      <c r="C132" s="78" t="s">
        <v>131</v>
      </c>
      <c r="D132" s="78">
        <v>296</v>
      </c>
      <c r="E132" s="73"/>
      <c r="F132" s="50"/>
      <c r="G132" s="50"/>
      <c r="H132" s="50"/>
      <c r="I132" s="50"/>
      <c r="J132" s="51"/>
    </row>
    <row r="133" spans="1:10" s="70" customFormat="1" ht="33" customHeight="1" x14ac:dyDescent="0.2">
      <c r="A133" s="77" t="s">
        <v>286</v>
      </c>
      <c r="B133" s="77" t="s">
        <v>287</v>
      </c>
      <c r="C133" s="78" t="s">
        <v>131</v>
      </c>
      <c r="D133" s="78">
        <v>146</v>
      </c>
      <c r="E133" s="73"/>
      <c r="F133" s="50"/>
      <c r="G133" s="50"/>
      <c r="H133" s="50"/>
      <c r="I133" s="50"/>
      <c r="J133" s="51"/>
    </row>
    <row r="134" spans="1:10" s="70" customFormat="1" ht="33" customHeight="1" x14ac:dyDescent="0.2">
      <c r="A134" s="77" t="s">
        <v>288</v>
      </c>
      <c r="B134" s="77" t="s">
        <v>289</v>
      </c>
      <c r="C134" s="78" t="s">
        <v>64</v>
      </c>
      <c r="D134" s="78">
        <v>28</v>
      </c>
      <c r="E134" s="73"/>
      <c r="F134" s="50"/>
      <c r="G134" s="50"/>
      <c r="H134" s="50"/>
      <c r="I134" s="50"/>
      <c r="J134" s="51"/>
    </row>
    <row r="135" spans="1:10" s="70" customFormat="1" ht="33" customHeight="1" x14ac:dyDescent="0.2">
      <c r="A135" s="77" t="s">
        <v>290</v>
      </c>
      <c r="B135" s="77" t="s">
        <v>291</v>
      </c>
      <c r="C135" s="78" t="s">
        <v>64</v>
      </c>
      <c r="D135" s="78">
        <v>24</v>
      </c>
      <c r="E135" s="73"/>
      <c r="F135" s="50"/>
      <c r="G135" s="50"/>
      <c r="H135" s="50"/>
      <c r="I135" s="50"/>
      <c r="J135" s="51"/>
    </row>
    <row r="136" spans="1:10" s="70" customFormat="1" ht="33" customHeight="1" x14ac:dyDescent="0.2">
      <c r="A136" s="77" t="s">
        <v>292</v>
      </c>
      <c r="B136" s="77" t="s">
        <v>293</v>
      </c>
      <c r="C136" s="78" t="s">
        <v>64</v>
      </c>
      <c r="D136" s="78">
        <v>28</v>
      </c>
      <c r="E136" s="73"/>
      <c r="F136" s="50"/>
      <c r="G136" s="50"/>
      <c r="H136" s="50"/>
      <c r="I136" s="50"/>
      <c r="J136" s="51"/>
    </row>
    <row r="137" spans="1:10" s="70" customFormat="1" ht="33" customHeight="1" x14ac:dyDescent="0.2">
      <c r="A137" s="77" t="s">
        <v>294</v>
      </c>
      <c r="B137" s="77" t="s">
        <v>295</v>
      </c>
      <c r="C137" s="78" t="s">
        <v>64</v>
      </c>
      <c r="D137" s="78">
        <v>61</v>
      </c>
      <c r="E137" s="73"/>
      <c r="F137" s="50"/>
      <c r="G137" s="50"/>
      <c r="H137" s="50"/>
      <c r="I137" s="50"/>
      <c r="J137" s="51"/>
    </row>
    <row r="138" spans="1:10" s="70" customFormat="1" ht="33" customHeight="1" x14ac:dyDescent="0.2">
      <c r="A138" s="77" t="s">
        <v>296</v>
      </c>
      <c r="B138" s="77" t="s">
        <v>297</v>
      </c>
      <c r="C138" s="78" t="s">
        <v>64</v>
      </c>
      <c r="D138" s="78">
        <v>41</v>
      </c>
      <c r="E138" s="73"/>
      <c r="F138" s="50"/>
      <c r="G138" s="50"/>
      <c r="H138" s="50"/>
      <c r="I138" s="50"/>
      <c r="J138" s="51"/>
    </row>
    <row r="139" spans="1:10" s="70" customFormat="1" ht="33" customHeight="1" x14ac:dyDescent="0.2">
      <c r="A139" s="77" t="s">
        <v>298</v>
      </c>
      <c r="B139" s="77" t="s">
        <v>299</v>
      </c>
      <c r="C139" s="78" t="s">
        <v>64</v>
      </c>
      <c r="D139" s="78">
        <v>22</v>
      </c>
      <c r="E139" s="73"/>
      <c r="F139" s="50"/>
      <c r="G139" s="50"/>
      <c r="H139" s="50"/>
      <c r="I139" s="50"/>
      <c r="J139" s="51"/>
    </row>
    <row r="140" spans="1:10" s="70" customFormat="1" ht="33" customHeight="1" x14ac:dyDescent="0.2">
      <c r="A140" s="77" t="s">
        <v>300</v>
      </c>
      <c r="B140" s="77" t="s">
        <v>301</v>
      </c>
      <c r="C140" s="78" t="s">
        <v>64</v>
      </c>
      <c r="D140" s="78">
        <v>58</v>
      </c>
      <c r="E140" s="73"/>
      <c r="F140" s="50"/>
      <c r="G140" s="50"/>
      <c r="H140" s="50"/>
      <c r="I140" s="50"/>
      <c r="J140" s="51"/>
    </row>
    <row r="141" spans="1:10" s="70" customFormat="1" ht="33" customHeight="1" x14ac:dyDescent="0.2">
      <c r="A141" s="77" t="s">
        <v>302</v>
      </c>
      <c r="B141" s="77" t="s">
        <v>303</v>
      </c>
      <c r="C141" s="78" t="s">
        <v>64</v>
      </c>
      <c r="D141" s="78">
        <v>26</v>
      </c>
      <c r="E141" s="73"/>
      <c r="F141" s="50"/>
      <c r="G141" s="50"/>
      <c r="H141" s="50"/>
      <c r="I141" s="50"/>
      <c r="J141" s="51"/>
    </row>
    <row r="142" spans="1:10" s="70" customFormat="1" ht="33" customHeight="1" x14ac:dyDescent="0.2">
      <c r="A142" s="77" t="s">
        <v>304</v>
      </c>
      <c r="B142" s="77" t="s">
        <v>305</v>
      </c>
      <c r="C142" s="78" t="s">
        <v>64</v>
      </c>
      <c r="D142" s="78">
        <v>28</v>
      </c>
      <c r="E142" s="73"/>
      <c r="F142" s="50"/>
      <c r="G142" s="50"/>
      <c r="H142" s="50"/>
      <c r="I142" s="50"/>
      <c r="J142" s="51"/>
    </row>
    <row r="143" spans="1:10" s="70" customFormat="1" ht="33" customHeight="1" x14ac:dyDescent="0.2">
      <c r="A143" s="77" t="s">
        <v>306</v>
      </c>
      <c r="B143" s="77" t="s">
        <v>307</v>
      </c>
      <c r="C143" s="78" t="s">
        <v>64</v>
      </c>
      <c r="D143" s="78">
        <v>82</v>
      </c>
      <c r="E143" s="73"/>
      <c r="F143" s="50"/>
      <c r="G143" s="50"/>
      <c r="H143" s="50"/>
      <c r="I143" s="50"/>
      <c r="J143" s="51"/>
    </row>
    <row r="144" spans="1:10" s="70" customFormat="1" ht="33" customHeight="1" x14ac:dyDescent="0.2">
      <c r="A144" s="77" t="s">
        <v>308</v>
      </c>
      <c r="B144" s="77" t="s">
        <v>309</v>
      </c>
      <c r="C144" s="78" t="s">
        <v>64</v>
      </c>
      <c r="D144" s="78">
        <v>26</v>
      </c>
      <c r="E144" s="73"/>
      <c r="F144" s="50"/>
      <c r="G144" s="50"/>
      <c r="H144" s="50"/>
      <c r="I144" s="50"/>
      <c r="J144" s="51"/>
    </row>
    <row r="145" spans="1:10" s="70" customFormat="1" ht="33" customHeight="1" x14ac:dyDescent="0.2">
      <c r="A145" s="77" t="s">
        <v>310</v>
      </c>
      <c r="B145" s="77" t="s">
        <v>311</v>
      </c>
      <c r="C145" s="78" t="s">
        <v>64</v>
      </c>
      <c r="D145" s="78">
        <v>26</v>
      </c>
      <c r="E145" s="73"/>
      <c r="F145" s="50"/>
      <c r="G145" s="50"/>
      <c r="H145" s="50"/>
      <c r="I145" s="50"/>
      <c r="J145" s="51"/>
    </row>
    <row r="146" spans="1:10" s="70" customFormat="1" ht="33" customHeight="1" x14ac:dyDescent="0.2">
      <c r="A146" s="77" t="s">
        <v>312</v>
      </c>
      <c r="B146" s="77" t="s">
        <v>313</v>
      </c>
      <c r="C146" s="78" t="s">
        <v>64</v>
      </c>
      <c r="D146" s="78">
        <v>70</v>
      </c>
      <c r="E146" s="73"/>
      <c r="F146" s="50"/>
      <c r="G146" s="50"/>
      <c r="H146" s="50"/>
      <c r="I146" s="50"/>
      <c r="J146" s="51"/>
    </row>
    <row r="147" spans="1:10" s="70" customFormat="1" ht="33" customHeight="1" x14ac:dyDescent="0.2">
      <c r="A147" s="76" t="s">
        <v>47</v>
      </c>
      <c r="B147" s="76" t="s">
        <v>48</v>
      </c>
      <c r="C147" s="75"/>
      <c r="D147" s="75"/>
      <c r="E147" s="73"/>
      <c r="F147" s="50"/>
      <c r="G147" s="50"/>
      <c r="H147" s="50"/>
      <c r="I147" s="50"/>
      <c r="J147" s="51"/>
    </row>
    <row r="148" spans="1:10" s="70" customFormat="1" ht="33" customHeight="1" x14ac:dyDescent="0.2">
      <c r="A148" s="77" t="s">
        <v>314</v>
      </c>
      <c r="B148" s="77" t="s">
        <v>315</v>
      </c>
      <c r="C148" s="78" t="s">
        <v>59</v>
      </c>
      <c r="D148" s="78">
        <v>45</v>
      </c>
      <c r="E148" s="73"/>
      <c r="F148" s="50"/>
      <c r="G148" s="50"/>
      <c r="H148" s="50"/>
      <c r="I148" s="50"/>
      <c r="J148" s="51"/>
    </row>
    <row r="149" spans="1:10" s="70" customFormat="1" ht="33" customHeight="1" x14ac:dyDescent="0.2">
      <c r="A149" s="76" t="s">
        <v>49</v>
      </c>
      <c r="B149" s="76" t="s">
        <v>50</v>
      </c>
      <c r="C149" s="75"/>
      <c r="D149" s="75"/>
      <c r="E149" s="73"/>
      <c r="F149" s="50"/>
      <c r="G149" s="50"/>
      <c r="H149" s="50"/>
      <c r="I149" s="50"/>
      <c r="J149" s="51"/>
    </row>
    <row r="150" spans="1:10" s="70" customFormat="1" ht="33" customHeight="1" x14ac:dyDescent="0.2">
      <c r="A150" s="77" t="s">
        <v>316</v>
      </c>
      <c r="B150" s="77" t="s">
        <v>317</v>
      </c>
      <c r="C150" s="78" t="s">
        <v>64</v>
      </c>
      <c r="D150" s="78">
        <v>10</v>
      </c>
      <c r="E150" s="73"/>
      <c r="F150" s="50"/>
      <c r="G150" s="50"/>
      <c r="H150" s="50"/>
      <c r="I150" s="50"/>
      <c r="J150" s="51"/>
    </row>
    <row r="151" spans="1:10" s="70" customFormat="1" ht="33" customHeight="1" x14ac:dyDescent="0.2">
      <c r="A151" s="77" t="s">
        <v>318</v>
      </c>
      <c r="B151" s="77" t="s">
        <v>319</v>
      </c>
      <c r="C151" s="78" t="s">
        <v>64</v>
      </c>
      <c r="D151" s="78">
        <v>10</v>
      </c>
      <c r="E151" s="73"/>
      <c r="F151" s="50"/>
      <c r="G151" s="50"/>
      <c r="H151" s="50"/>
      <c r="I151" s="50"/>
      <c r="J151" s="51"/>
    </row>
    <row r="152" spans="1:10" s="70" customFormat="1" ht="33" customHeight="1" x14ac:dyDescent="0.2">
      <c r="A152" s="77" t="s">
        <v>320</v>
      </c>
      <c r="B152" s="77" t="s">
        <v>321</v>
      </c>
      <c r="C152" s="78" t="s">
        <v>64</v>
      </c>
      <c r="D152" s="78">
        <v>12</v>
      </c>
      <c r="E152" s="73"/>
      <c r="F152" s="50"/>
      <c r="G152" s="50"/>
      <c r="H152" s="50"/>
      <c r="I152" s="50"/>
      <c r="J152" s="51"/>
    </row>
    <row r="153" spans="1:10" s="70" customFormat="1" ht="33" customHeight="1" x14ac:dyDescent="0.2">
      <c r="A153" s="77" t="s">
        <v>322</v>
      </c>
      <c r="B153" s="77" t="s">
        <v>323</v>
      </c>
      <c r="C153" s="78" t="s">
        <v>64</v>
      </c>
      <c r="D153" s="78">
        <v>1</v>
      </c>
      <c r="E153" s="73"/>
      <c r="F153" s="50"/>
      <c r="G153" s="50"/>
      <c r="H153" s="50"/>
      <c r="I153" s="50"/>
      <c r="J153" s="51"/>
    </row>
    <row r="154" spans="1:10" s="70" customFormat="1" ht="33" customHeight="1" x14ac:dyDescent="0.2">
      <c r="A154" s="76" t="s">
        <v>51</v>
      </c>
      <c r="B154" s="76" t="s">
        <v>52</v>
      </c>
      <c r="C154" s="75"/>
      <c r="D154" s="75"/>
      <c r="E154" s="73"/>
      <c r="F154" s="50"/>
      <c r="G154" s="50"/>
      <c r="H154" s="50"/>
      <c r="I154" s="50"/>
      <c r="J154" s="51"/>
    </row>
    <row r="155" spans="1:10" s="70" customFormat="1" ht="33" customHeight="1" x14ac:dyDescent="0.2">
      <c r="A155" s="77" t="s">
        <v>324</v>
      </c>
      <c r="B155" s="77" t="s">
        <v>325</v>
      </c>
      <c r="C155" s="78" t="s">
        <v>59</v>
      </c>
      <c r="D155" s="78">
        <v>573.57000000000005</v>
      </c>
      <c r="E155" s="73"/>
      <c r="F155" s="50"/>
      <c r="G155" s="50"/>
      <c r="H155" s="50"/>
      <c r="I155" s="50"/>
      <c r="J155" s="51"/>
    </row>
    <row r="156" spans="1:10" s="70" customFormat="1" ht="33" customHeight="1" x14ac:dyDescent="0.2">
      <c r="A156" s="77" t="s">
        <v>326</v>
      </c>
      <c r="B156" s="77" t="s">
        <v>327</v>
      </c>
      <c r="C156" s="78" t="s">
        <v>59</v>
      </c>
      <c r="D156" s="78">
        <v>318.95999999999998</v>
      </c>
      <c r="E156" s="73"/>
      <c r="F156" s="50"/>
      <c r="G156" s="50"/>
      <c r="H156" s="50"/>
      <c r="I156" s="50"/>
      <c r="J156" s="51"/>
    </row>
    <row r="157" spans="1:10" s="70" customFormat="1" ht="33" customHeight="1" x14ac:dyDescent="0.2">
      <c r="A157" s="76" t="s">
        <v>53</v>
      </c>
      <c r="B157" s="76" t="s">
        <v>54</v>
      </c>
      <c r="C157" s="75"/>
      <c r="D157" s="75"/>
      <c r="E157" s="73"/>
      <c r="F157" s="50"/>
      <c r="G157" s="50"/>
      <c r="H157" s="50"/>
      <c r="I157" s="50"/>
      <c r="J157" s="51"/>
    </row>
    <row r="158" spans="1:10" s="70" customFormat="1" ht="33" customHeight="1" x14ac:dyDescent="0.2">
      <c r="A158" s="77" t="s">
        <v>328</v>
      </c>
      <c r="B158" s="77" t="s">
        <v>329</v>
      </c>
      <c r="C158" s="78" t="s">
        <v>59</v>
      </c>
      <c r="D158" s="78">
        <v>1080</v>
      </c>
      <c r="E158" s="73"/>
      <c r="F158" s="50"/>
      <c r="G158" s="50"/>
      <c r="H158" s="50"/>
      <c r="I158" s="50"/>
      <c r="J158" s="51"/>
    </row>
  </sheetData>
  <mergeCells count="4">
    <mergeCell ref="B1:J1"/>
    <mergeCell ref="B3:J3"/>
    <mergeCell ref="B4:J4"/>
    <mergeCell ref="A2:J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showGridLines="0" workbookViewId="0">
      <selection activeCell="C8" sqref="C8"/>
    </sheetView>
  </sheetViews>
  <sheetFormatPr defaultRowHeight="12.75" x14ac:dyDescent="0.2"/>
  <cols>
    <col min="1" max="1" width="10.5" customWidth="1"/>
    <col min="2" max="2" width="50.5" customWidth="1"/>
    <col min="3" max="3" width="17.5" customWidth="1"/>
  </cols>
  <sheetData>
    <row r="1" spans="1:3" ht="30.75" customHeight="1" thickBot="1" x14ac:dyDescent="0.25">
      <c r="A1" s="44" t="s">
        <v>1</v>
      </c>
      <c r="B1" s="45" t="s">
        <v>2</v>
      </c>
      <c r="C1" s="46" t="s">
        <v>3</v>
      </c>
    </row>
    <row r="2" spans="1:3" ht="15" x14ac:dyDescent="0.2">
      <c r="A2" s="34"/>
      <c r="B2" s="32"/>
      <c r="C2" s="35"/>
    </row>
    <row r="3" spans="1:3" ht="15" x14ac:dyDescent="0.2">
      <c r="A3" s="36"/>
      <c r="B3" s="31"/>
      <c r="C3" s="37"/>
    </row>
    <row r="4" spans="1:3" ht="15" x14ac:dyDescent="0.2">
      <c r="A4" s="36"/>
      <c r="B4" s="31"/>
      <c r="C4" s="37"/>
    </row>
    <row r="5" spans="1:3" ht="15" x14ac:dyDescent="0.2">
      <c r="A5" s="36"/>
      <c r="B5" s="31"/>
      <c r="C5" s="37"/>
    </row>
    <row r="6" spans="1:3" ht="15" x14ac:dyDescent="0.2">
      <c r="A6" s="36"/>
      <c r="B6" s="31"/>
      <c r="C6" s="37"/>
    </row>
    <row r="7" spans="1:3" ht="15" x14ac:dyDescent="0.2">
      <c r="A7" s="36"/>
      <c r="B7" s="31"/>
      <c r="C7" s="37"/>
    </row>
    <row r="8" spans="1:3" ht="15" x14ac:dyDescent="0.2">
      <c r="A8" s="36"/>
      <c r="B8" s="31"/>
      <c r="C8" s="37"/>
    </row>
    <row r="9" spans="1:3" ht="15" x14ac:dyDescent="0.2">
      <c r="A9" s="36"/>
      <c r="B9" s="31"/>
      <c r="C9" s="37"/>
    </row>
    <row r="10" spans="1:3" ht="15" x14ac:dyDescent="0.2">
      <c r="A10" s="36"/>
      <c r="B10" s="31"/>
      <c r="C10" s="37"/>
    </row>
    <row r="11" spans="1:3" ht="15" x14ac:dyDescent="0.2">
      <c r="A11" s="36"/>
      <c r="B11" s="31"/>
      <c r="C11" s="37"/>
    </row>
    <row r="12" spans="1:3" ht="15.75" thickBot="1" x14ac:dyDescent="0.25">
      <c r="A12" s="38"/>
      <c r="B12" s="39"/>
      <c r="C12" s="40"/>
    </row>
    <row r="13" spans="1:3" ht="32.25" customHeight="1" thickBot="1" x14ac:dyDescent="0.25">
      <c r="A13" s="41" t="s">
        <v>0</v>
      </c>
      <c r="B13" s="42"/>
      <c r="C13" s="43">
        <f>SUM(C2:C12)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E26"/>
  <sheetViews>
    <sheetView showGridLines="0" zoomScale="85" zoomScaleNormal="85" workbookViewId="0">
      <selection activeCell="I1" sqref="I1"/>
    </sheetView>
  </sheetViews>
  <sheetFormatPr defaultColWidth="9.33203125" defaultRowHeight="15" x14ac:dyDescent="0.25"/>
  <cols>
    <col min="1" max="1" width="5.1640625" style="7" customWidth="1"/>
    <col min="2" max="2" width="19.6640625" style="7" customWidth="1"/>
    <col min="3" max="3" width="83.6640625" style="6" customWidth="1"/>
    <col min="4" max="4" width="13.33203125" style="6" customWidth="1"/>
    <col min="5" max="6" width="12.5" style="6" customWidth="1"/>
    <col min="7" max="8" width="12.5" style="7" bestFit="1" customWidth="1"/>
    <col min="9" max="9" width="4" style="7" bestFit="1" customWidth="1"/>
    <col min="10" max="59" width="4" style="6" bestFit="1" customWidth="1"/>
    <col min="60" max="82" width="4" style="6" hidden="1" customWidth="1"/>
    <col min="83" max="16384" width="9.33203125" style="6"/>
  </cols>
  <sheetData>
    <row r="1" spans="1:82" ht="30.75" customHeight="1" thickTop="1" x14ac:dyDescent="0.25">
      <c r="A1" s="1"/>
      <c r="B1" s="1"/>
      <c r="C1" s="2" t="s">
        <v>4</v>
      </c>
      <c r="D1" s="3"/>
      <c r="E1" s="1"/>
      <c r="F1" s="1"/>
      <c r="G1" s="4" t="s">
        <v>5</v>
      </c>
      <c r="H1" s="4" t="s">
        <v>6</v>
      </c>
      <c r="I1" s="5">
        <f>D1</f>
        <v>0</v>
      </c>
      <c r="J1" s="5">
        <f>D1+1</f>
        <v>1</v>
      </c>
      <c r="K1" s="5">
        <f t="shared" ref="K1:BV1" si="0">J1+1</f>
        <v>2</v>
      </c>
      <c r="L1" s="5">
        <f t="shared" si="0"/>
        <v>3</v>
      </c>
      <c r="M1" s="5">
        <f t="shared" si="0"/>
        <v>4</v>
      </c>
      <c r="N1" s="5">
        <f t="shared" si="0"/>
        <v>5</v>
      </c>
      <c r="O1" s="5">
        <f t="shared" si="0"/>
        <v>6</v>
      </c>
      <c r="P1" s="5">
        <f t="shared" si="0"/>
        <v>7</v>
      </c>
      <c r="Q1" s="5">
        <f t="shared" si="0"/>
        <v>8</v>
      </c>
      <c r="R1" s="5">
        <f t="shared" si="0"/>
        <v>9</v>
      </c>
      <c r="S1" s="5">
        <f t="shared" si="0"/>
        <v>10</v>
      </c>
      <c r="T1" s="5">
        <f t="shared" si="0"/>
        <v>11</v>
      </c>
      <c r="U1" s="5">
        <f t="shared" si="0"/>
        <v>12</v>
      </c>
      <c r="V1" s="5">
        <f t="shared" si="0"/>
        <v>13</v>
      </c>
      <c r="W1" s="5">
        <f t="shared" si="0"/>
        <v>14</v>
      </c>
      <c r="X1" s="5">
        <f t="shared" si="0"/>
        <v>15</v>
      </c>
      <c r="Y1" s="5">
        <f t="shared" si="0"/>
        <v>16</v>
      </c>
      <c r="Z1" s="5">
        <f t="shared" si="0"/>
        <v>17</v>
      </c>
      <c r="AA1" s="5">
        <f t="shared" si="0"/>
        <v>18</v>
      </c>
      <c r="AB1" s="5">
        <f t="shared" si="0"/>
        <v>19</v>
      </c>
      <c r="AC1" s="5">
        <f t="shared" si="0"/>
        <v>20</v>
      </c>
      <c r="AD1" s="5">
        <f t="shared" si="0"/>
        <v>21</v>
      </c>
      <c r="AE1" s="5">
        <f t="shared" si="0"/>
        <v>22</v>
      </c>
      <c r="AF1" s="5">
        <f t="shared" si="0"/>
        <v>23</v>
      </c>
      <c r="AG1" s="5">
        <f t="shared" si="0"/>
        <v>24</v>
      </c>
      <c r="AH1" s="5">
        <f t="shared" si="0"/>
        <v>25</v>
      </c>
      <c r="AI1" s="5">
        <f t="shared" si="0"/>
        <v>26</v>
      </c>
      <c r="AJ1" s="5">
        <f t="shared" si="0"/>
        <v>27</v>
      </c>
      <c r="AK1" s="5">
        <f t="shared" si="0"/>
        <v>28</v>
      </c>
      <c r="AL1" s="5">
        <f t="shared" si="0"/>
        <v>29</v>
      </c>
      <c r="AM1" s="5">
        <f t="shared" si="0"/>
        <v>30</v>
      </c>
      <c r="AN1" s="5">
        <f t="shared" si="0"/>
        <v>31</v>
      </c>
      <c r="AO1" s="5">
        <f t="shared" si="0"/>
        <v>32</v>
      </c>
      <c r="AP1" s="5">
        <f t="shared" si="0"/>
        <v>33</v>
      </c>
      <c r="AQ1" s="5">
        <f t="shared" si="0"/>
        <v>34</v>
      </c>
      <c r="AR1" s="5">
        <f t="shared" si="0"/>
        <v>35</v>
      </c>
      <c r="AS1" s="5">
        <f t="shared" si="0"/>
        <v>36</v>
      </c>
      <c r="AT1" s="5">
        <f t="shared" si="0"/>
        <v>37</v>
      </c>
      <c r="AU1" s="5">
        <f t="shared" si="0"/>
        <v>38</v>
      </c>
      <c r="AV1" s="5">
        <f t="shared" si="0"/>
        <v>39</v>
      </c>
      <c r="AW1" s="5">
        <f t="shared" si="0"/>
        <v>40</v>
      </c>
      <c r="AX1" s="5">
        <f t="shared" si="0"/>
        <v>41</v>
      </c>
      <c r="AY1" s="5">
        <f t="shared" si="0"/>
        <v>42</v>
      </c>
      <c r="AZ1" s="5">
        <f t="shared" si="0"/>
        <v>43</v>
      </c>
      <c r="BA1" s="5">
        <f t="shared" si="0"/>
        <v>44</v>
      </c>
      <c r="BB1" s="5">
        <f t="shared" si="0"/>
        <v>45</v>
      </c>
      <c r="BC1" s="5">
        <f t="shared" si="0"/>
        <v>46</v>
      </c>
      <c r="BD1" s="5">
        <f t="shared" si="0"/>
        <v>47</v>
      </c>
      <c r="BE1" s="5">
        <f t="shared" si="0"/>
        <v>48</v>
      </c>
      <c r="BF1" s="5">
        <f t="shared" si="0"/>
        <v>49</v>
      </c>
      <c r="BG1" s="5">
        <f t="shared" si="0"/>
        <v>50</v>
      </c>
      <c r="BH1" s="5">
        <f t="shared" si="0"/>
        <v>51</v>
      </c>
      <c r="BI1" s="5">
        <f t="shared" si="0"/>
        <v>52</v>
      </c>
      <c r="BJ1" s="5">
        <f t="shared" si="0"/>
        <v>53</v>
      </c>
      <c r="BK1" s="5">
        <f t="shared" si="0"/>
        <v>54</v>
      </c>
      <c r="BL1" s="5">
        <f t="shared" si="0"/>
        <v>55</v>
      </c>
      <c r="BM1" s="5">
        <f t="shared" si="0"/>
        <v>56</v>
      </c>
      <c r="BN1" s="5">
        <f t="shared" si="0"/>
        <v>57</v>
      </c>
      <c r="BO1" s="5">
        <f t="shared" si="0"/>
        <v>58</v>
      </c>
      <c r="BP1" s="5">
        <f t="shared" si="0"/>
        <v>59</v>
      </c>
      <c r="BQ1" s="5">
        <f t="shared" si="0"/>
        <v>60</v>
      </c>
      <c r="BR1" s="5">
        <f t="shared" si="0"/>
        <v>61</v>
      </c>
      <c r="BS1" s="5">
        <f t="shared" si="0"/>
        <v>62</v>
      </c>
      <c r="BT1" s="5">
        <f t="shared" si="0"/>
        <v>63</v>
      </c>
      <c r="BU1" s="5">
        <f t="shared" si="0"/>
        <v>64</v>
      </c>
      <c r="BV1" s="5">
        <f t="shared" si="0"/>
        <v>65</v>
      </c>
      <c r="BW1" s="5">
        <f t="shared" ref="BW1:CD1" si="1">BV1+1</f>
        <v>66</v>
      </c>
      <c r="BX1" s="5">
        <f t="shared" si="1"/>
        <v>67</v>
      </c>
      <c r="BY1" s="5">
        <f t="shared" si="1"/>
        <v>68</v>
      </c>
      <c r="BZ1" s="5">
        <f t="shared" si="1"/>
        <v>69</v>
      </c>
      <c r="CA1" s="5">
        <f t="shared" si="1"/>
        <v>70</v>
      </c>
      <c r="CB1" s="5">
        <f t="shared" si="1"/>
        <v>71</v>
      </c>
      <c r="CC1" s="5">
        <f t="shared" si="1"/>
        <v>72</v>
      </c>
      <c r="CD1" s="5">
        <f t="shared" si="1"/>
        <v>73</v>
      </c>
    </row>
    <row r="2" spans="1:82" ht="3" customHeight="1" x14ac:dyDescent="0.25">
      <c r="D2" s="8"/>
      <c r="E2" s="8"/>
      <c r="F2" s="8"/>
      <c r="G2" s="9"/>
      <c r="H2" s="9"/>
      <c r="I2" s="7">
        <f>WEEKDAY(I1,2)</f>
        <v>6</v>
      </c>
      <c r="J2" s="7">
        <f>WEEKDAY(J1,2)</f>
        <v>7</v>
      </c>
      <c r="K2" s="7">
        <f t="shared" ref="K2:BV2" si="2">WEEKDAY(K1,2)</f>
        <v>1</v>
      </c>
      <c r="L2" s="7">
        <f t="shared" si="2"/>
        <v>2</v>
      </c>
      <c r="M2" s="7">
        <f t="shared" si="2"/>
        <v>3</v>
      </c>
      <c r="N2" s="7">
        <f t="shared" si="2"/>
        <v>4</v>
      </c>
      <c r="O2" s="7">
        <f t="shared" si="2"/>
        <v>5</v>
      </c>
      <c r="P2" s="7">
        <f t="shared" si="2"/>
        <v>6</v>
      </c>
      <c r="Q2" s="7">
        <f t="shared" si="2"/>
        <v>7</v>
      </c>
      <c r="R2" s="7">
        <f t="shared" si="2"/>
        <v>1</v>
      </c>
      <c r="S2" s="7">
        <f t="shared" si="2"/>
        <v>2</v>
      </c>
      <c r="T2" s="7">
        <f t="shared" si="2"/>
        <v>3</v>
      </c>
      <c r="U2" s="7">
        <f t="shared" si="2"/>
        <v>4</v>
      </c>
      <c r="V2" s="7">
        <f t="shared" si="2"/>
        <v>5</v>
      </c>
      <c r="W2" s="7">
        <f t="shared" si="2"/>
        <v>6</v>
      </c>
      <c r="X2" s="7">
        <f t="shared" si="2"/>
        <v>7</v>
      </c>
      <c r="Y2" s="7">
        <f t="shared" si="2"/>
        <v>1</v>
      </c>
      <c r="Z2" s="7">
        <f t="shared" si="2"/>
        <v>2</v>
      </c>
      <c r="AA2" s="7">
        <f t="shared" si="2"/>
        <v>3</v>
      </c>
      <c r="AB2" s="7">
        <f t="shared" si="2"/>
        <v>4</v>
      </c>
      <c r="AC2" s="7">
        <f t="shared" si="2"/>
        <v>5</v>
      </c>
      <c r="AD2" s="7">
        <f t="shared" si="2"/>
        <v>6</v>
      </c>
      <c r="AE2" s="7">
        <f t="shared" si="2"/>
        <v>7</v>
      </c>
      <c r="AF2" s="7">
        <f t="shared" si="2"/>
        <v>1</v>
      </c>
      <c r="AG2" s="7">
        <f t="shared" si="2"/>
        <v>2</v>
      </c>
      <c r="AH2" s="7">
        <f t="shared" si="2"/>
        <v>3</v>
      </c>
      <c r="AI2" s="7">
        <f t="shared" si="2"/>
        <v>4</v>
      </c>
      <c r="AJ2" s="7">
        <f t="shared" si="2"/>
        <v>5</v>
      </c>
      <c r="AK2" s="7">
        <f t="shared" si="2"/>
        <v>6</v>
      </c>
      <c r="AL2" s="7">
        <f t="shared" si="2"/>
        <v>7</v>
      </c>
      <c r="AM2" s="7">
        <f t="shared" si="2"/>
        <v>1</v>
      </c>
      <c r="AN2" s="7">
        <f t="shared" si="2"/>
        <v>2</v>
      </c>
      <c r="AO2" s="7">
        <f t="shared" si="2"/>
        <v>3</v>
      </c>
      <c r="AP2" s="7">
        <f t="shared" si="2"/>
        <v>4</v>
      </c>
      <c r="AQ2" s="7">
        <f t="shared" si="2"/>
        <v>5</v>
      </c>
      <c r="AR2" s="7">
        <f t="shared" si="2"/>
        <v>6</v>
      </c>
      <c r="AS2" s="7">
        <f t="shared" si="2"/>
        <v>7</v>
      </c>
      <c r="AT2" s="7">
        <f t="shared" si="2"/>
        <v>1</v>
      </c>
      <c r="AU2" s="7">
        <f t="shared" si="2"/>
        <v>2</v>
      </c>
      <c r="AV2" s="7">
        <f t="shared" si="2"/>
        <v>3</v>
      </c>
      <c r="AW2" s="7">
        <f t="shared" si="2"/>
        <v>4</v>
      </c>
      <c r="AX2" s="7">
        <f t="shared" si="2"/>
        <v>5</v>
      </c>
      <c r="AY2" s="7">
        <f t="shared" si="2"/>
        <v>6</v>
      </c>
      <c r="AZ2" s="7">
        <f t="shared" si="2"/>
        <v>7</v>
      </c>
      <c r="BA2" s="7">
        <f t="shared" si="2"/>
        <v>1</v>
      </c>
      <c r="BB2" s="7">
        <f t="shared" si="2"/>
        <v>2</v>
      </c>
      <c r="BC2" s="7">
        <f t="shared" si="2"/>
        <v>3</v>
      </c>
      <c r="BD2" s="7">
        <f t="shared" si="2"/>
        <v>4</v>
      </c>
      <c r="BE2" s="7">
        <f t="shared" si="2"/>
        <v>5</v>
      </c>
      <c r="BF2" s="7">
        <f t="shared" si="2"/>
        <v>6</v>
      </c>
      <c r="BG2" s="7">
        <f t="shared" si="2"/>
        <v>7</v>
      </c>
      <c r="BH2" s="7">
        <f t="shared" si="2"/>
        <v>1</v>
      </c>
      <c r="BI2" s="7">
        <f t="shared" si="2"/>
        <v>2</v>
      </c>
      <c r="BJ2" s="7">
        <f t="shared" si="2"/>
        <v>3</v>
      </c>
      <c r="BK2" s="7">
        <f t="shared" si="2"/>
        <v>4</v>
      </c>
      <c r="BL2" s="7">
        <f t="shared" si="2"/>
        <v>5</v>
      </c>
      <c r="BM2" s="7">
        <f t="shared" si="2"/>
        <v>6</v>
      </c>
      <c r="BN2" s="7">
        <f t="shared" si="2"/>
        <v>7</v>
      </c>
      <c r="BO2" s="7">
        <f t="shared" si="2"/>
        <v>1</v>
      </c>
      <c r="BP2" s="7">
        <f t="shared" si="2"/>
        <v>2</v>
      </c>
      <c r="BQ2" s="7">
        <f t="shared" si="2"/>
        <v>3</v>
      </c>
      <c r="BR2" s="7">
        <f t="shared" si="2"/>
        <v>4</v>
      </c>
      <c r="BS2" s="7">
        <f t="shared" si="2"/>
        <v>5</v>
      </c>
      <c r="BT2" s="7">
        <f t="shared" si="2"/>
        <v>6</v>
      </c>
      <c r="BU2" s="7">
        <f t="shared" si="2"/>
        <v>7</v>
      </c>
      <c r="BV2" s="7">
        <f t="shared" si="2"/>
        <v>1</v>
      </c>
      <c r="BW2" s="7">
        <f t="shared" ref="BW2:CD2" si="3">WEEKDAY(BW1,2)</f>
        <v>2</v>
      </c>
      <c r="BX2" s="7">
        <f t="shared" si="3"/>
        <v>3</v>
      </c>
      <c r="BY2" s="7">
        <f t="shared" si="3"/>
        <v>4</v>
      </c>
      <c r="BZ2" s="7">
        <f t="shared" si="3"/>
        <v>5</v>
      </c>
      <c r="CA2" s="7">
        <f t="shared" si="3"/>
        <v>6</v>
      </c>
      <c r="CB2" s="7">
        <f t="shared" si="3"/>
        <v>7</v>
      </c>
      <c r="CC2" s="7">
        <f t="shared" si="3"/>
        <v>1</v>
      </c>
      <c r="CD2" s="7">
        <f t="shared" si="3"/>
        <v>2</v>
      </c>
    </row>
    <row r="3" spans="1:82" ht="30" customHeight="1" thickBot="1" x14ac:dyDescent="0.3">
      <c r="A3" s="10" t="s">
        <v>7</v>
      </c>
      <c r="B3" s="11" t="s">
        <v>8</v>
      </c>
      <c r="C3" s="12"/>
      <c r="D3" s="28" t="s">
        <v>11</v>
      </c>
      <c r="E3" s="13" t="s">
        <v>9</v>
      </c>
      <c r="F3" s="13" t="s">
        <v>10</v>
      </c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</row>
    <row r="4" spans="1:82" ht="15.75" thickTop="1" x14ac:dyDescent="0.25">
      <c r="A4" s="7">
        <v>0</v>
      </c>
      <c r="B4" s="7">
        <v>0</v>
      </c>
      <c r="D4" s="7"/>
      <c r="E4" s="25"/>
      <c r="F4" s="29">
        <v>0</v>
      </c>
      <c r="G4" s="16"/>
      <c r="H4" s="16"/>
      <c r="I4" s="17" t="str">
        <f>IF(AND($G4&lt;=I$1, I$1&lt;$H4),1, "")</f>
        <v/>
      </c>
      <c r="J4" s="17" t="str">
        <f t="shared" ref="J4:BG9" si="4">IF(AND($G4&lt;=J$1, J$1&lt;$H4),1, "")</f>
        <v/>
      </c>
      <c r="K4" s="17" t="str">
        <f t="shared" si="4"/>
        <v/>
      </c>
      <c r="L4" s="17" t="str">
        <f t="shared" si="4"/>
        <v/>
      </c>
      <c r="M4" s="17" t="str">
        <f t="shared" si="4"/>
        <v/>
      </c>
      <c r="N4" s="17" t="str">
        <f t="shared" si="4"/>
        <v/>
      </c>
      <c r="O4" s="17" t="str">
        <f t="shared" si="4"/>
        <v/>
      </c>
      <c r="P4" s="17" t="str">
        <f t="shared" si="4"/>
        <v/>
      </c>
      <c r="Q4" s="17" t="str">
        <f t="shared" si="4"/>
        <v/>
      </c>
      <c r="R4" s="17" t="str">
        <f t="shared" si="4"/>
        <v/>
      </c>
      <c r="S4" s="17" t="str">
        <f t="shared" si="4"/>
        <v/>
      </c>
      <c r="T4" s="17" t="str">
        <f t="shared" si="4"/>
        <v/>
      </c>
      <c r="U4" s="17" t="str">
        <f t="shared" si="4"/>
        <v/>
      </c>
      <c r="V4" s="17" t="str">
        <f t="shared" si="4"/>
        <v/>
      </c>
      <c r="W4" s="17" t="str">
        <f t="shared" si="4"/>
        <v/>
      </c>
      <c r="X4" s="17" t="str">
        <f t="shared" si="4"/>
        <v/>
      </c>
      <c r="Y4" s="17" t="str">
        <f t="shared" si="4"/>
        <v/>
      </c>
      <c r="Z4" s="17" t="str">
        <f t="shared" si="4"/>
        <v/>
      </c>
      <c r="AA4" s="17" t="str">
        <f t="shared" si="4"/>
        <v/>
      </c>
      <c r="AB4" s="17" t="str">
        <f t="shared" si="4"/>
        <v/>
      </c>
      <c r="AC4" s="17" t="str">
        <f t="shared" si="4"/>
        <v/>
      </c>
      <c r="AD4" s="17" t="str">
        <f t="shared" si="4"/>
        <v/>
      </c>
      <c r="AE4" s="17" t="str">
        <f t="shared" si="4"/>
        <v/>
      </c>
      <c r="AF4" s="17" t="str">
        <f t="shared" si="4"/>
        <v/>
      </c>
      <c r="AG4" s="17" t="str">
        <f t="shared" si="4"/>
        <v/>
      </c>
      <c r="AH4" s="17" t="str">
        <f t="shared" si="4"/>
        <v/>
      </c>
      <c r="AI4" s="17" t="str">
        <f t="shared" si="4"/>
        <v/>
      </c>
      <c r="AJ4" s="17" t="str">
        <f t="shared" si="4"/>
        <v/>
      </c>
      <c r="AK4" s="17" t="str">
        <f t="shared" si="4"/>
        <v/>
      </c>
      <c r="AL4" s="17" t="str">
        <f t="shared" si="4"/>
        <v/>
      </c>
      <c r="AM4" s="17" t="str">
        <f t="shared" si="4"/>
        <v/>
      </c>
      <c r="AN4" s="17" t="str">
        <f t="shared" si="4"/>
        <v/>
      </c>
      <c r="AO4" s="17" t="str">
        <f t="shared" si="4"/>
        <v/>
      </c>
      <c r="AP4" s="17" t="str">
        <f t="shared" si="4"/>
        <v/>
      </c>
      <c r="AQ4" s="17" t="str">
        <f t="shared" si="4"/>
        <v/>
      </c>
      <c r="AR4" s="17" t="str">
        <f t="shared" si="4"/>
        <v/>
      </c>
      <c r="AS4" s="17" t="str">
        <f t="shared" si="4"/>
        <v/>
      </c>
      <c r="AT4" s="17" t="str">
        <f t="shared" si="4"/>
        <v/>
      </c>
      <c r="AU4" s="17" t="str">
        <f t="shared" si="4"/>
        <v/>
      </c>
      <c r="AV4" s="17" t="str">
        <f t="shared" si="4"/>
        <v/>
      </c>
      <c r="AW4" s="17" t="str">
        <f t="shared" si="4"/>
        <v/>
      </c>
      <c r="AX4" s="17" t="str">
        <f t="shared" si="4"/>
        <v/>
      </c>
      <c r="AY4" s="17" t="str">
        <f t="shared" si="4"/>
        <v/>
      </c>
      <c r="AZ4" s="17" t="str">
        <f t="shared" si="4"/>
        <v/>
      </c>
      <c r="BA4" s="17" t="str">
        <f t="shared" si="4"/>
        <v/>
      </c>
      <c r="BB4" s="17" t="str">
        <f t="shared" si="4"/>
        <v/>
      </c>
      <c r="BC4" s="17" t="str">
        <f t="shared" si="4"/>
        <v/>
      </c>
      <c r="BD4" s="17" t="str">
        <f t="shared" si="4"/>
        <v/>
      </c>
      <c r="BE4" s="17" t="str">
        <f t="shared" si="4"/>
        <v/>
      </c>
      <c r="BF4" s="17" t="str">
        <f t="shared" si="4"/>
        <v/>
      </c>
      <c r="BG4" s="17" t="str">
        <f t="shared" si="4"/>
        <v/>
      </c>
      <c r="BH4" s="17" t="str">
        <f t="shared" ref="BH4:BS19" si="5">IF(AND($G4&lt;=BH$1, BH$1&lt;=$H4),1, "")</f>
        <v/>
      </c>
      <c r="BI4" s="17" t="str">
        <f t="shared" si="5"/>
        <v/>
      </c>
      <c r="BJ4" s="17" t="str">
        <f t="shared" si="5"/>
        <v/>
      </c>
      <c r="BK4" s="17" t="str">
        <f t="shared" si="5"/>
        <v/>
      </c>
      <c r="BL4" s="17" t="str">
        <f t="shared" si="5"/>
        <v/>
      </c>
      <c r="BM4" s="17" t="str">
        <f t="shared" si="5"/>
        <v/>
      </c>
      <c r="BN4" s="17" t="str">
        <f t="shared" si="5"/>
        <v/>
      </c>
      <c r="BO4" s="17" t="str">
        <f t="shared" si="5"/>
        <v/>
      </c>
      <c r="BP4" s="17" t="str">
        <f t="shared" si="5"/>
        <v/>
      </c>
      <c r="BQ4" s="17" t="str">
        <f t="shared" si="5"/>
        <v/>
      </c>
      <c r="BR4" s="17" t="str">
        <f t="shared" si="5"/>
        <v/>
      </c>
      <c r="BS4" s="17" t="str">
        <f t="shared" si="5"/>
        <v/>
      </c>
      <c r="BT4" s="17" t="str">
        <f t="shared" ref="BT4:CD19" si="6">IF(AND($G4&lt;=BT$1, BT$1&lt;=$H4),1, "")</f>
        <v/>
      </c>
      <c r="BU4" s="17" t="str">
        <f t="shared" si="6"/>
        <v/>
      </c>
      <c r="BV4" s="17" t="str">
        <f t="shared" si="6"/>
        <v/>
      </c>
      <c r="BW4" s="17" t="str">
        <f t="shared" si="6"/>
        <v/>
      </c>
      <c r="BX4" s="17" t="str">
        <f t="shared" si="6"/>
        <v/>
      </c>
      <c r="BY4" s="17" t="str">
        <f t="shared" si="6"/>
        <v/>
      </c>
      <c r="BZ4" s="17" t="str">
        <f t="shared" si="6"/>
        <v/>
      </c>
      <c r="CA4" s="17" t="str">
        <f t="shared" si="6"/>
        <v/>
      </c>
      <c r="CB4" s="17" t="str">
        <f t="shared" si="6"/>
        <v/>
      </c>
      <c r="CC4" s="17" t="str">
        <f t="shared" si="6"/>
        <v/>
      </c>
      <c r="CD4" s="17" t="str">
        <f t="shared" si="6"/>
        <v/>
      </c>
    </row>
    <row r="5" spans="1:82" x14ac:dyDescent="0.25">
      <c r="A5" s="18">
        <f>A4+1</f>
        <v>1</v>
      </c>
      <c r="B5" s="18">
        <v>0</v>
      </c>
      <c r="C5" s="19"/>
      <c r="D5" s="20"/>
      <c r="E5" s="24"/>
      <c r="F5" s="21">
        <v>1</v>
      </c>
      <c r="G5" s="22"/>
      <c r="H5" s="22"/>
      <c r="I5" s="30" t="str">
        <f>IF(AND($G5&lt;=I$1, I$1&lt;$H5),1, "")</f>
        <v/>
      </c>
      <c r="J5" s="30" t="str">
        <f t="shared" si="4"/>
        <v/>
      </c>
      <c r="K5" s="30" t="str">
        <f t="shared" si="4"/>
        <v/>
      </c>
      <c r="L5" s="30" t="str">
        <f t="shared" si="4"/>
        <v/>
      </c>
      <c r="M5" s="30" t="str">
        <f t="shared" si="4"/>
        <v/>
      </c>
      <c r="N5" s="30" t="str">
        <f t="shared" si="4"/>
        <v/>
      </c>
      <c r="O5" s="30" t="str">
        <f t="shared" si="4"/>
        <v/>
      </c>
      <c r="P5" s="30" t="str">
        <f t="shared" si="4"/>
        <v/>
      </c>
      <c r="Q5" s="30" t="str">
        <f t="shared" si="4"/>
        <v/>
      </c>
      <c r="R5" s="30" t="str">
        <f t="shared" si="4"/>
        <v/>
      </c>
      <c r="S5" s="30" t="str">
        <f t="shared" si="4"/>
        <v/>
      </c>
      <c r="T5" s="30" t="str">
        <f t="shared" si="4"/>
        <v/>
      </c>
      <c r="U5" s="30" t="str">
        <f t="shared" si="4"/>
        <v/>
      </c>
      <c r="V5" s="30" t="str">
        <f t="shared" si="4"/>
        <v/>
      </c>
      <c r="W5" s="30" t="str">
        <f t="shared" si="4"/>
        <v/>
      </c>
      <c r="X5" s="30" t="str">
        <f t="shared" si="4"/>
        <v/>
      </c>
      <c r="Y5" s="30" t="str">
        <f t="shared" si="4"/>
        <v/>
      </c>
      <c r="Z5" s="30" t="str">
        <f t="shared" si="4"/>
        <v/>
      </c>
      <c r="AA5" s="30" t="str">
        <f t="shared" si="4"/>
        <v/>
      </c>
      <c r="AB5" s="30" t="str">
        <f t="shared" si="4"/>
        <v/>
      </c>
      <c r="AC5" s="30" t="str">
        <f t="shared" si="4"/>
        <v/>
      </c>
      <c r="AD5" s="30" t="str">
        <f t="shared" si="4"/>
        <v/>
      </c>
      <c r="AE5" s="30" t="str">
        <f t="shared" si="4"/>
        <v/>
      </c>
      <c r="AF5" s="30" t="str">
        <f t="shared" si="4"/>
        <v/>
      </c>
      <c r="AG5" s="30" t="str">
        <f t="shared" si="4"/>
        <v/>
      </c>
      <c r="AH5" s="30" t="str">
        <f t="shared" si="4"/>
        <v/>
      </c>
      <c r="AI5" s="30" t="str">
        <f t="shared" si="4"/>
        <v/>
      </c>
      <c r="AJ5" s="30" t="str">
        <f t="shared" si="4"/>
        <v/>
      </c>
      <c r="AK5" s="30" t="str">
        <f t="shared" si="4"/>
        <v/>
      </c>
      <c r="AL5" s="30" t="str">
        <f t="shared" si="4"/>
        <v/>
      </c>
      <c r="AM5" s="30" t="str">
        <f t="shared" si="4"/>
        <v/>
      </c>
      <c r="AN5" s="30" t="str">
        <f t="shared" si="4"/>
        <v/>
      </c>
      <c r="AO5" s="30" t="str">
        <f t="shared" si="4"/>
        <v/>
      </c>
      <c r="AP5" s="30" t="str">
        <f t="shared" si="4"/>
        <v/>
      </c>
      <c r="AQ5" s="30" t="str">
        <f t="shared" si="4"/>
        <v/>
      </c>
      <c r="AR5" s="30" t="str">
        <f t="shared" si="4"/>
        <v/>
      </c>
      <c r="AS5" s="30" t="str">
        <f t="shared" si="4"/>
        <v/>
      </c>
      <c r="AT5" s="30" t="str">
        <f t="shared" si="4"/>
        <v/>
      </c>
      <c r="AU5" s="30" t="str">
        <f t="shared" si="4"/>
        <v/>
      </c>
      <c r="AV5" s="30" t="str">
        <f t="shared" si="4"/>
        <v/>
      </c>
      <c r="AW5" s="30" t="str">
        <f t="shared" si="4"/>
        <v/>
      </c>
      <c r="AX5" s="30" t="str">
        <f t="shared" si="4"/>
        <v/>
      </c>
      <c r="AY5" s="30" t="str">
        <f t="shared" si="4"/>
        <v/>
      </c>
      <c r="AZ5" s="30" t="str">
        <f t="shared" si="4"/>
        <v/>
      </c>
      <c r="BA5" s="30" t="str">
        <f t="shared" si="4"/>
        <v/>
      </c>
      <c r="BB5" s="30" t="str">
        <f t="shared" si="4"/>
        <v/>
      </c>
      <c r="BC5" s="30" t="str">
        <f t="shared" si="4"/>
        <v/>
      </c>
      <c r="BD5" s="30" t="str">
        <f t="shared" si="4"/>
        <v/>
      </c>
      <c r="BE5" s="30" t="str">
        <f t="shared" si="4"/>
        <v/>
      </c>
      <c r="BF5" s="30" t="str">
        <f t="shared" si="4"/>
        <v/>
      </c>
      <c r="BG5" s="30" t="str">
        <f t="shared" si="4"/>
        <v/>
      </c>
      <c r="BH5" s="23" t="str">
        <f t="shared" si="5"/>
        <v/>
      </c>
      <c r="BI5" s="23" t="str">
        <f t="shared" si="5"/>
        <v/>
      </c>
      <c r="BJ5" s="23" t="str">
        <f t="shared" si="5"/>
        <v/>
      </c>
      <c r="BK5" s="23" t="str">
        <f t="shared" si="5"/>
        <v/>
      </c>
      <c r="BL5" s="23" t="str">
        <f t="shared" si="5"/>
        <v/>
      </c>
      <c r="BM5" s="23" t="str">
        <f t="shared" si="5"/>
        <v/>
      </c>
      <c r="BN5" s="23" t="str">
        <f t="shared" si="5"/>
        <v/>
      </c>
      <c r="BO5" s="23" t="str">
        <f t="shared" si="5"/>
        <v/>
      </c>
      <c r="BP5" s="23" t="str">
        <f t="shared" si="5"/>
        <v/>
      </c>
      <c r="BQ5" s="23" t="str">
        <f t="shared" si="5"/>
        <v/>
      </c>
      <c r="BR5" s="23" t="str">
        <f t="shared" si="5"/>
        <v/>
      </c>
      <c r="BS5" s="23" t="str">
        <f t="shared" si="5"/>
        <v/>
      </c>
      <c r="BT5" s="23" t="str">
        <f t="shared" si="6"/>
        <v/>
      </c>
      <c r="BU5" s="23" t="str">
        <f t="shared" si="6"/>
        <v/>
      </c>
      <c r="BV5" s="23" t="str">
        <f t="shared" si="6"/>
        <v/>
      </c>
      <c r="BW5" s="23" t="str">
        <f t="shared" si="6"/>
        <v/>
      </c>
      <c r="BX5" s="23" t="str">
        <f t="shared" si="6"/>
        <v/>
      </c>
      <c r="BY5" s="23" t="str">
        <f t="shared" si="6"/>
        <v/>
      </c>
      <c r="BZ5" s="23" t="str">
        <f t="shared" si="6"/>
        <v/>
      </c>
      <c r="CA5" s="23" t="str">
        <f t="shared" si="6"/>
        <v/>
      </c>
      <c r="CB5" s="23" t="str">
        <f t="shared" si="6"/>
        <v/>
      </c>
      <c r="CC5" s="23" t="str">
        <f t="shared" si="6"/>
        <v/>
      </c>
      <c r="CD5" s="23" t="str">
        <f t="shared" si="6"/>
        <v/>
      </c>
    </row>
    <row r="6" spans="1:82" x14ac:dyDescent="0.25">
      <c r="A6" s="18">
        <f t="shared" ref="A6:A21" si="7">A5+1</f>
        <v>2</v>
      </c>
      <c r="B6" s="18">
        <v>1</v>
      </c>
      <c r="C6" s="19"/>
      <c r="D6" s="20"/>
      <c r="E6" s="24"/>
      <c r="F6" s="21">
        <v>1</v>
      </c>
      <c r="G6" s="22"/>
      <c r="H6" s="22"/>
      <c r="I6" s="30" t="str">
        <f t="shared" ref="I6:N21" si="8">IF(AND($G6&lt;=I$1, I$1&lt;$H6),1, "")</f>
        <v/>
      </c>
      <c r="J6" s="30" t="str">
        <f t="shared" si="4"/>
        <v/>
      </c>
      <c r="K6" s="30" t="str">
        <f t="shared" si="4"/>
        <v/>
      </c>
      <c r="L6" s="30" t="str">
        <f t="shared" si="4"/>
        <v/>
      </c>
      <c r="M6" s="30" t="str">
        <f t="shared" si="4"/>
        <v/>
      </c>
      <c r="N6" s="30" t="str">
        <f t="shared" si="4"/>
        <v/>
      </c>
      <c r="O6" s="30" t="str">
        <f t="shared" si="4"/>
        <v/>
      </c>
      <c r="P6" s="30" t="str">
        <f t="shared" si="4"/>
        <v/>
      </c>
      <c r="Q6" s="30" t="str">
        <f t="shared" si="4"/>
        <v/>
      </c>
      <c r="R6" s="30" t="str">
        <f t="shared" si="4"/>
        <v/>
      </c>
      <c r="S6" s="30" t="str">
        <f t="shared" si="4"/>
        <v/>
      </c>
      <c r="T6" s="30" t="str">
        <f t="shared" si="4"/>
        <v/>
      </c>
      <c r="U6" s="30" t="str">
        <f t="shared" si="4"/>
        <v/>
      </c>
      <c r="V6" s="30" t="str">
        <f t="shared" si="4"/>
        <v/>
      </c>
      <c r="W6" s="30" t="str">
        <f t="shared" si="4"/>
        <v/>
      </c>
      <c r="X6" s="30" t="str">
        <f t="shared" si="4"/>
        <v/>
      </c>
      <c r="Y6" s="30" t="str">
        <f t="shared" si="4"/>
        <v/>
      </c>
      <c r="Z6" s="30" t="str">
        <f t="shared" si="4"/>
        <v/>
      </c>
      <c r="AA6" s="30" t="str">
        <f t="shared" si="4"/>
        <v/>
      </c>
      <c r="AB6" s="30" t="str">
        <f t="shared" si="4"/>
        <v/>
      </c>
      <c r="AC6" s="30" t="str">
        <f t="shared" si="4"/>
        <v/>
      </c>
      <c r="AD6" s="30" t="str">
        <f t="shared" si="4"/>
        <v/>
      </c>
      <c r="AE6" s="30" t="str">
        <f t="shared" si="4"/>
        <v/>
      </c>
      <c r="AF6" s="30" t="str">
        <f t="shared" si="4"/>
        <v/>
      </c>
      <c r="AG6" s="30" t="str">
        <f t="shared" si="4"/>
        <v/>
      </c>
      <c r="AH6" s="30" t="str">
        <f t="shared" si="4"/>
        <v/>
      </c>
      <c r="AI6" s="30" t="str">
        <f t="shared" si="4"/>
        <v/>
      </c>
      <c r="AJ6" s="30" t="str">
        <f t="shared" si="4"/>
        <v/>
      </c>
      <c r="AK6" s="30" t="str">
        <f t="shared" si="4"/>
        <v/>
      </c>
      <c r="AL6" s="30" t="str">
        <f t="shared" si="4"/>
        <v/>
      </c>
      <c r="AM6" s="30" t="str">
        <f t="shared" si="4"/>
        <v/>
      </c>
      <c r="AN6" s="30" t="str">
        <f t="shared" si="4"/>
        <v/>
      </c>
      <c r="AO6" s="30" t="str">
        <f t="shared" si="4"/>
        <v/>
      </c>
      <c r="AP6" s="30" t="str">
        <f t="shared" si="4"/>
        <v/>
      </c>
      <c r="AQ6" s="30" t="str">
        <f t="shared" si="4"/>
        <v/>
      </c>
      <c r="AR6" s="30" t="str">
        <f t="shared" si="4"/>
        <v/>
      </c>
      <c r="AS6" s="30" t="str">
        <f t="shared" si="4"/>
        <v/>
      </c>
      <c r="AT6" s="30" t="str">
        <f t="shared" si="4"/>
        <v/>
      </c>
      <c r="AU6" s="30" t="str">
        <f t="shared" si="4"/>
        <v/>
      </c>
      <c r="AV6" s="30" t="str">
        <f t="shared" si="4"/>
        <v/>
      </c>
      <c r="AW6" s="30" t="str">
        <f t="shared" si="4"/>
        <v/>
      </c>
      <c r="AX6" s="30" t="str">
        <f t="shared" si="4"/>
        <v/>
      </c>
      <c r="AY6" s="30" t="str">
        <f t="shared" si="4"/>
        <v/>
      </c>
      <c r="AZ6" s="30" t="str">
        <f t="shared" si="4"/>
        <v/>
      </c>
      <c r="BA6" s="30" t="str">
        <f t="shared" si="4"/>
        <v/>
      </c>
      <c r="BB6" s="30" t="str">
        <f t="shared" si="4"/>
        <v/>
      </c>
      <c r="BC6" s="30" t="str">
        <f t="shared" si="4"/>
        <v/>
      </c>
      <c r="BD6" s="30" t="str">
        <f t="shared" si="4"/>
        <v/>
      </c>
      <c r="BE6" s="30" t="str">
        <f t="shared" si="4"/>
        <v/>
      </c>
      <c r="BF6" s="30" t="str">
        <f t="shared" si="4"/>
        <v/>
      </c>
      <c r="BG6" s="30" t="str">
        <f t="shared" si="4"/>
        <v/>
      </c>
      <c r="BH6" s="23" t="str">
        <f t="shared" si="5"/>
        <v/>
      </c>
      <c r="BI6" s="23" t="str">
        <f t="shared" si="5"/>
        <v/>
      </c>
      <c r="BJ6" s="23" t="str">
        <f t="shared" si="5"/>
        <v/>
      </c>
      <c r="BK6" s="23" t="str">
        <f t="shared" si="5"/>
        <v/>
      </c>
      <c r="BL6" s="23" t="str">
        <f t="shared" si="5"/>
        <v/>
      </c>
      <c r="BM6" s="23" t="str">
        <f t="shared" si="5"/>
        <v/>
      </c>
      <c r="BN6" s="23" t="str">
        <f t="shared" si="5"/>
        <v/>
      </c>
      <c r="BO6" s="23" t="str">
        <f t="shared" si="5"/>
        <v/>
      </c>
      <c r="BP6" s="23" t="str">
        <f t="shared" si="5"/>
        <v/>
      </c>
      <c r="BQ6" s="23" t="str">
        <f t="shared" si="5"/>
        <v/>
      </c>
      <c r="BR6" s="23" t="str">
        <f t="shared" si="5"/>
        <v/>
      </c>
      <c r="BS6" s="23" t="str">
        <f t="shared" si="5"/>
        <v/>
      </c>
      <c r="BT6" s="23" t="str">
        <f t="shared" si="6"/>
        <v/>
      </c>
      <c r="BU6" s="23" t="str">
        <f t="shared" si="6"/>
        <v/>
      </c>
      <c r="BV6" s="23" t="str">
        <f t="shared" si="6"/>
        <v/>
      </c>
      <c r="BW6" s="23" t="str">
        <f t="shared" si="6"/>
        <v/>
      </c>
      <c r="BX6" s="23" t="str">
        <f t="shared" si="6"/>
        <v/>
      </c>
      <c r="BY6" s="23" t="str">
        <f t="shared" si="6"/>
        <v/>
      </c>
      <c r="BZ6" s="23" t="str">
        <f t="shared" si="6"/>
        <v/>
      </c>
      <c r="CA6" s="23" t="str">
        <f t="shared" si="6"/>
        <v/>
      </c>
      <c r="CB6" s="23" t="str">
        <f t="shared" si="6"/>
        <v/>
      </c>
      <c r="CC6" s="23" t="str">
        <f t="shared" si="6"/>
        <v/>
      </c>
      <c r="CD6" s="23" t="str">
        <f t="shared" si="6"/>
        <v/>
      </c>
    </row>
    <row r="7" spans="1:82" x14ac:dyDescent="0.25">
      <c r="A7" s="18">
        <f t="shared" si="7"/>
        <v>3</v>
      </c>
      <c r="B7" s="18">
        <v>2</v>
      </c>
      <c r="C7" s="33"/>
      <c r="D7" s="20"/>
      <c r="E7" s="24"/>
      <c r="F7" s="21">
        <v>1</v>
      </c>
      <c r="G7" s="22"/>
      <c r="H7" s="22"/>
      <c r="I7" s="30" t="str">
        <f t="shared" si="8"/>
        <v/>
      </c>
      <c r="J7" s="30" t="str">
        <f t="shared" si="4"/>
        <v/>
      </c>
      <c r="K7" s="30" t="str">
        <f t="shared" si="4"/>
        <v/>
      </c>
      <c r="L7" s="30" t="str">
        <f t="shared" si="4"/>
        <v/>
      </c>
      <c r="M7" s="30" t="str">
        <f t="shared" si="4"/>
        <v/>
      </c>
      <c r="N7" s="30" t="str">
        <f t="shared" si="4"/>
        <v/>
      </c>
      <c r="O7" s="30" t="str">
        <f t="shared" si="4"/>
        <v/>
      </c>
      <c r="P7" s="30" t="str">
        <f t="shared" si="4"/>
        <v/>
      </c>
      <c r="Q7" s="30" t="str">
        <f t="shared" si="4"/>
        <v/>
      </c>
      <c r="R7" s="30" t="str">
        <f t="shared" si="4"/>
        <v/>
      </c>
      <c r="S7" s="30" t="str">
        <f t="shared" si="4"/>
        <v/>
      </c>
      <c r="T7" s="30" t="str">
        <f t="shared" si="4"/>
        <v/>
      </c>
      <c r="U7" s="30" t="str">
        <f t="shared" si="4"/>
        <v/>
      </c>
      <c r="V7" s="30" t="str">
        <f t="shared" si="4"/>
        <v/>
      </c>
      <c r="W7" s="30" t="str">
        <f t="shared" si="4"/>
        <v/>
      </c>
      <c r="X7" s="30" t="str">
        <f t="shared" si="4"/>
        <v/>
      </c>
      <c r="Y7" s="30" t="str">
        <f t="shared" si="4"/>
        <v/>
      </c>
      <c r="Z7" s="30" t="str">
        <f t="shared" si="4"/>
        <v/>
      </c>
      <c r="AA7" s="30" t="str">
        <f t="shared" si="4"/>
        <v/>
      </c>
      <c r="AB7" s="30" t="str">
        <f t="shared" si="4"/>
        <v/>
      </c>
      <c r="AC7" s="30" t="str">
        <f t="shared" si="4"/>
        <v/>
      </c>
      <c r="AD7" s="30" t="str">
        <f t="shared" si="4"/>
        <v/>
      </c>
      <c r="AE7" s="30" t="str">
        <f t="shared" si="4"/>
        <v/>
      </c>
      <c r="AF7" s="30" t="str">
        <f t="shared" si="4"/>
        <v/>
      </c>
      <c r="AG7" s="30" t="str">
        <f t="shared" si="4"/>
        <v/>
      </c>
      <c r="AH7" s="30" t="str">
        <f t="shared" si="4"/>
        <v/>
      </c>
      <c r="AI7" s="30" t="str">
        <f t="shared" si="4"/>
        <v/>
      </c>
      <c r="AJ7" s="30" t="str">
        <f t="shared" si="4"/>
        <v/>
      </c>
      <c r="AK7" s="30" t="str">
        <f t="shared" si="4"/>
        <v/>
      </c>
      <c r="AL7" s="30" t="str">
        <f t="shared" si="4"/>
        <v/>
      </c>
      <c r="AM7" s="30" t="str">
        <f t="shared" si="4"/>
        <v/>
      </c>
      <c r="AN7" s="30" t="str">
        <f t="shared" si="4"/>
        <v/>
      </c>
      <c r="AO7" s="30" t="str">
        <f t="shared" si="4"/>
        <v/>
      </c>
      <c r="AP7" s="30" t="str">
        <f t="shared" si="4"/>
        <v/>
      </c>
      <c r="AQ7" s="30" t="str">
        <f t="shared" si="4"/>
        <v/>
      </c>
      <c r="AR7" s="30" t="str">
        <f t="shared" si="4"/>
        <v/>
      </c>
      <c r="AS7" s="30" t="str">
        <f t="shared" si="4"/>
        <v/>
      </c>
      <c r="AT7" s="30" t="str">
        <f t="shared" si="4"/>
        <v/>
      </c>
      <c r="AU7" s="30" t="str">
        <f t="shared" si="4"/>
        <v/>
      </c>
      <c r="AV7" s="30" t="str">
        <f t="shared" si="4"/>
        <v/>
      </c>
      <c r="AW7" s="30" t="str">
        <f t="shared" si="4"/>
        <v/>
      </c>
      <c r="AX7" s="30" t="str">
        <f t="shared" si="4"/>
        <v/>
      </c>
      <c r="AY7" s="30" t="str">
        <f t="shared" si="4"/>
        <v/>
      </c>
      <c r="AZ7" s="30" t="str">
        <f t="shared" si="4"/>
        <v/>
      </c>
      <c r="BA7" s="30" t="str">
        <f t="shared" si="4"/>
        <v/>
      </c>
      <c r="BB7" s="30" t="str">
        <f t="shared" si="4"/>
        <v/>
      </c>
      <c r="BC7" s="30" t="str">
        <f t="shared" si="4"/>
        <v/>
      </c>
      <c r="BD7" s="30" t="str">
        <f t="shared" si="4"/>
        <v/>
      </c>
      <c r="BE7" s="30" t="str">
        <f t="shared" si="4"/>
        <v/>
      </c>
      <c r="BF7" s="30" t="str">
        <f t="shared" si="4"/>
        <v/>
      </c>
      <c r="BG7" s="30" t="str">
        <f t="shared" si="4"/>
        <v/>
      </c>
      <c r="BH7" s="23" t="str">
        <f t="shared" si="5"/>
        <v/>
      </c>
      <c r="BI7" s="23" t="str">
        <f t="shared" si="5"/>
        <v/>
      </c>
      <c r="BJ7" s="23" t="str">
        <f t="shared" si="5"/>
        <v/>
      </c>
      <c r="BK7" s="23" t="str">
        <f t="shared" si="5"/>
        <v/>
      </c>
      <c r="BL7" s="23" t="str">
        <f t="shared" si="5"/>
        <v/>
      </c>
      <c r="BM7" s="23" t="str">
        <f t="shared" si="5"/>
        <v/>
      </c>
      <c r="BN7" s="23" t="str">
        <f t="shared" si="5"/>
        <v/>
      </c>
      <c r="BO7" s="23" t="str">
        <f t="shared" si="5"/>
        <v/>
      </c>
      <c r="BP7" s="23" t="str">
        <f t="shared" si="5"/>
        <v/>
      </c>
      <c r="BQ7" s="23" t="str">
        <f t="shared" si="5"/>
        <v/>
      </c>
      <c r="BR7" s="23" t="str">
        <f t="shared" si="5"/>
        <v/>
      </c>
      <c r="BS7" s="23" t="str">
        <f t="shared" si="5"/>
        <v/>
      </c>
      <c r="BT7" s="23" t="str">
        <f t="shared" si="6"/>
        <v/>
      </c>
      <c r="BU7" s="23" t="str">
        <f t="shared" si="6"/>
        <v/>
      </c>
      <c r="BV7" s="23" t="str">
        <f t="shared" si="6"/>
        <v/>
      </c>
      <c r="BW7" s="23" t="str">
        <f t="shared" si="6"/>
        <v/>
      </c>
      <c r="BX7" s="23" t="str">
        <f t="shared" si="6"/>
        <v/>
      </c>
      <c r="BY7" s="23" t="str">
        <f t="shared" si="6"/>
        <v/>
      </c>
      <c r="BZ7" s="23" t="str">
        <f t="shared" si="6"/>
        <v/>
      </c>
      <c r="CA7" s="23" t="str">
        <f t="shared" si="6"/>
        <v/>
      </c>
      <c r="CB7" s="23" t="str">
        <f t="shared" si="6"/>
        <v/>
      </c>
      <c r="CC7" s="23" t="str">
        <f t="shared" si="6"/>
        <v/>
      </c>
      <c r="CD7" s="23" t="str">
        <f t="shared" si="6"/>
        <v/>
      </c>
    </row>
    <row r="8" spans="1:82" x14ac:dyDescent="0.25">
      <c r="A8" s="18">
        <f t="shared" si="7"/>
        <v>4</v>
      </c>
      <c r="B8" s="18">
        <v>3</v>
      </c>
      <c r="C8" s="19"/>
      <c r="D8" s="20"/>
      <c r="E8" s="24"/>
      <c r="F8" s="21">
        <v>1</v>
      </c>
      <c r="G8" s="22"/>
      <c r="H8" s="22"/>
      <c r="I8" s="30" t="str">
        <f t="shared" si="8"/>
        <v/>
      </c>
      <c r="J8" s="30" t="str">
        <f t="shared" si="4"/>
        <v/>
      </c>
      <c r="K8" s="30" t="str">
        <f t="shared" si="4"/>
        <v/>
      </c>
      <c r="L8" s="30" t="str">
        <f t="shared" si="4"/>
        <v/>
      </c>
      <c r="M8" s="30" t="str">
        <f t="shared" si="4"/>
        <v/>
      </c>
      <c r="N8" s="30" t="str">
        <f t="shared" si="4"/>
        <v/>
      </c>
      <c r="O8" s="30" t="str">
        <f t="shared" si="4"/>
        <v/>
      </c>
      <c r="P8" s="30" t="str">
        <f t="shared" si="4"/>
        <v/>
      </c>
      <c r="Q8" s="30" t="str">
        <f t="shared" si="4"/>
        <v/>
      </c>
      <c r="R8" s="30" t="str">
        <f t="shared" si="4"/>
        <v/>
      </c>
      <c r="S8" s="30" t="str">
        <f t="shared" si="4"/>
        <v/>
      </c>
      <c r="T8" s="30" t="str">
        <f t="shared" si="4"/>
        <v/>
      </c>
      <c r="U8" s="30" t="str">
        <f t="shared" si="4"/>
        <v/>
      </c>
      <c r="V8" s="30" t="str">
        <f t="shared" si="4"/>
        <v/>
      </c>
      <c r="W8" s="30" t="str">
        <f t="shared" si="4"/>
        <v/>
      </c>
      <c r="X8" s="30" t="str">
        <f t="shared" si="4"/>
        <v/>
      </c>
      <c r="Y8" s="30" t="str">
        <f t="shared" si="4"/>
        <v/>
      </c>
      <c r="Z8" s="30" t="str">
        <f t="shared" si="4"/>
        <v/>
      </c>
      <c r="AA8" s="30" t="str">
        <f t="shared" si="4"/>
        <v/>
      </c>
      <c r="AB8" s="30" t="str">
        <f t="shared" si="4"/>
        <v/>
      </c>
      <c r="AC8" s="30" t="str">
        <f t="shared" si="4"/>
        <v/>
      </c>
      <c r="AD8" s="30" t="str">
        <f t="shared" si="4"/>
        <v/>
      </c>
      <c r="AE8" s="30" t="str">
        <f t="shared" si="4"/>
        <v/>
      </c>
      <c r="AF8" s="30" t="str">
        <f t="shared" si="4"/>
        <v/>
      </c>
      <c r="AG8" s="30" t="str">
        <f t="shared" si="4"/>
        <v/>
      </c>
      <c r="AH8" s="30" t="str">
        <f t="shared" si="4"/>
        <v/>
      </c>
      <c r="AI8" s="30" t="str">
        <f t="shared" si="4"/>
        <v/>
      </c>
      <c r="AJ8" s="30" t="str">
        <f t="shared" si="4"/>
        <v/>
      </c>
      <c r="AK8" s="30" t="str">
        <f t="shared" si="4"/>
        <v/>
      </c>
      <c r="AL8" s="30" t="str">
        <f t="shared" si="4"/>
        <v/>
      </c>
      <c r="AM8" s="30" t="str">
        <f t="shared" si="4"/>
        <v/>
      </c>
      <c r="AN8" s="30" t="str">
        <f t="shared" si="4"/>
        <v/>
      </c>
      <c r="AO8" s="30" t="str">
        <f t="shared" si="4"/>
        <v/>
      </c>
      <c r="AP8" s="30" t="str">
        <f t="shared" si="4"/>
        <v/>
      </c>
      <c r="AQ8" s="30" t="str">
        <f t="shared" si="4"/>
        <v/>
      </c>
      <c r="AR8" s="30" t="str">
        <f t="shared" si="4"/>
        <v/>
      </c>
      <c r="AS8" s="30" t="str">
        <f t="shared" si="4"/>
        <v/>
      </c>
      <c r="AT8" s="30" t="str">
        <f t="shared" si="4"/>
        <v/>
      </c>
      <c r="AU8" s="30" t="str">
        <f t="shared" si="4"/>
        <v/>
      </c>
      <c r="AV8" s="30" t="str">
        <f t="shared" si="4"/>
        <v/>
      </c>
      <c r="AW8" s="30" t="str">
        <f t="shared" si="4"/>
        <v/>
      </c>
      <c r="AX8" s="30" t="str">
        <f t="shared" si="4"/>
        <v/>
      </c>
      <c r="AY8" s="30" t="str">
        <f t="shared" si="4"/>
        <v/>
      </c>
      <c r="AZ8" s="30" t="str">
        <f t="shared" si="4"/>
        <v/>
      </c>
      <c r="BA8" s="30" t="str">
        <f t="shared" si="4"/>
        <v/>
      </c>
      <c r="BB8" s="30" t="str">
        <f t="shared" si="4"/>
        <v/>
      </c>
      <c r="BC8" s="30" t="str">
        <f t="shared" si="4"/>
        <v/>
      </c>
      <c r="BD8" s="30" t="str">
        <f t="shared" si="4"/>
        <v/>
      </c>
      <c r="BE8" s="30" t="str">
        <f t="shared" si="4"/>
        <v/>
      </c>
      <c r="BF8" s="30" t="str">
        <f t="shared" si="4"/>
        <v/>
      </c>
      <c r="BG8" s="30" t="str">
        <f t="shared" si="4"/>
        <v/>
      </c>
      <c r="BH8" s="23" t="str">
        <f t="shared" si="5"/>
        <v/>
      </c>
      <c r="BI8" s="23" t="str">
        <f t="shared" si="5"/>
        <v/>
      </c>
      <c r="BJ8" s="23" t="str">
        <f t="shared" si="5"/>
        <v/>
      </c>
      <c r="BK8" s="23" t="str">
        <f t="shared" si="5"/>
        <v/>
      </c>
      <c r="BL8" s="23" t="str">
        <f t="shared" si="5"/>
        <v/>
      </c>
      <c r="BM8" s="23" t="str">
        <f t="shared" si="5"/>
        <v/>
      </c>
      <c r="BN8" s="23" t="str">
        <f t="shared" si="5"/>
        <v/>
      </c>
      <c r="BO8" s="23" t="str">
        <f t="shared" si="5"/>
        <v/>
      </c>
      <c r="BP8" s="23" t="str">
        <f t="shared" si="5"/>
        <v/>
      </c>
      <c r="BQ8" s="23" t="str">
        <f t="shared" si="5"/>
        <v/>
      </c>
      <c r="BR8" s="23" t="str">
        <f t="shared" si="5"/>
        <v/>
      </c>
      <c r="BS8" s="23" t="str">
        <f t="shared" si="5"/>
        <v/>
      </c>
      <c r="BT8" s="23" t="str">
        <f t="shared" si="6"/>
        <v/>
      </c>
      <c r="BU8" s="23" t="str">
        <f t="shared" si="6"/>
        <v/>
      </c>
      <c r="BV8" s="23" t="str">
        <f t="shared" si="6"/>
        <v/>
      </c>
      <c r="BW8" s="23" t="str">
        <f t="shared" si="6"/>
        <v/>
      </c>
      <c r="BX8" s="23" t="str">
        <f t="shared" si="6"/>
        <v/>
      </c>
      <c r="BY8" s="23" t="str">
        <f t="shared" si="6"/>
        <v/>
      </c>
      <c r="BZ8" s="23" t="str">
        <f t="shared" si="6"/>
        <v/>
      </c>
      <c r="CA8" s="23" t="str">
        <f t="shared" si="6"/>
        <v/>
      </c>
      <c r="CB8" s="23" t="str">
        <f t="shared" si="6"/>
        <v/>
      </c>
      <c r="CC8" s="23" t="str">
        <f t="shared" si="6"/>
        <v/>
      </c>
      <c r="CD8" s="23" t="str">
        <f t="shared" si="6"/>
        <v/>
      </c>
    </row>
    <row r="9" spans="1:82" x14ac:dyDescent="0.25">
      <c r="A9" s="18">
        <f t="shared" si="7"/>
        <v>5</v>
      </c>
      <c r="B9" s="18">
        <v>4</v>
      </c>
      <c r="C9" s="19"/>
      <c r="D9" s="20"/>
      <c r="E9" s="24"/>
      <c r="F9" s="21">
        <v>1</v>
      </c>
      <c r="G9" s="22"/>
      <c r="H9" s="22"/>
      <c r="I9" s="30" t="str">
        <f t="shared" si="8"/>
        <v/>
      </c>
      <c r="J9" s="30" t="str">
        <f t="shared" si="4"/>
        <v/>
      </c>
      <c r="K9" s="30" t="str">
        <f t="shared" si="4"/>
        <v/>
      </c>
      <c r="L9" s="30" t="str">
        <f t="shared" si="4"/>
        <v/>
      </c>
      <c r="M9" s="30" t="str">
        <f t="shared" si="4"/>
        <v/>
      </c>
      <c r="N9" s="30" t="str">
        <f t="shared" si="4"/>
        <v/>
      </c>
      <c r="O9" s="30" t="str">
        <f t="shared" ref="O9:AD24" si="9">IF(AND($G9&lt;=O$1, O$1&lt;$H9),1, "")</f>
        <v/>
      </c>
      <c r="P9" s="30" t="str">
        <f t="shared" si="9"/>
        <v/>
      </c>
      <c r="Q9" s="30" t="str">
        <f t="shared" si="9"/>
        <v/>
      </c>
      <c r="R9" s="30" t="str">
        <f t="shared" si="9"/>
        <v/>
      </c>
      <c r="S9" s="30" t="str">
        <f t="shared" si="9"/>
        <v/>
      </c>
      <c r="T9" s="30" t="str">
        <f t="shared" si="9"/>
        <v/>
      </c>
      <c r="U9" s="30" t="str">
        <f t="shared" si="9"/>
        <v/>
      </c>
      <c r="V9" s="30" t="str">
        <f t="shared" si="9"/>
        <v/>
      </c>
      <c r="W9" s="30" t="str">
        <f t="shared" si="9"/>
        <v/>
      </c>
      <c r="X9" s="30" t="str">
        <f t="shared" si="9"/>
        <v/>
      </c>
      <c r="Y9" s="30" t="str">
        <f t="shared" si="9"/>
        <v/>
      </c>
      <c r="Z9" s="30" t="str">
        <f t="shared" si="9"/>
        <v/>
      </c>
      <c r="AA9" s="30" t="str">
        <f t="shared" si="9"/>
        <v/>
      </c>
      <c r="AB9" s="30" t="str">
        <f t="shared" si="9"/>
        <v/>
      </c>
      <c r="AC9" s="30" t="str">
        <f t="shared" si="9"/>
        <v/>
      </c>
      <c r="AD9" s="30" t="str">
        <f t="shared" si="9"/>
        <v/>
      </c>
      <c r="AE9" s="30" t="str">
        <f t="shared" ref="AE9:AT24" si="10">IF(AND($G9&lt;=AE$1, AE$1&lt;$H9),1, "")</f>
        <v/>
      </c>
      <c r="AF9" s="30" t="str">
        <f t="shared" si="10"/>
        <v/>
      </c>
      <c r="AG9" s="30" t="str">
        <f t="shared" si="10"/>
        <v/>
      </c>
      <c r="AH9" s="30" t="str">
        <f t="shared" si="10"/>
        <v/>
      </c>
      <c r="AI9" s="30" t="str">
        <f t="shared" si="10"/>
        <v/>
      </c>
      <c r="AJ9" s="30" t="str">
        <f t="shared" si="10"/>
        <v/>
      </c>
      <c r="AK9" s="30" t="str">
        <f t="shared" si="10"/>
        <v/>
      </c>
      <c r="AL9" s="30" t="str">
        <f t="shared" si="10"/>
        <v/>
      </c>
      <c r="AM9" s="30" t="str">
        <f t="shared" si="10"/>
        <v/>
      </c>
      <c r="AN9" s="30" t="str">
        <f t="shared" si="10"/>
        <v/>
      </c>
      <c r="AO9" s="30" t="str">
        <f t="shared" si="10"/>
        <v/>
      </c>
      <c r="AP9" s="30" t="str">
        <f t="shared" si="10"/>
        <v/>
      </c>
      <c r="AQ9" s="30" t="str">
        <f t="shared" si="10"/>
        <v/>
      </c>
      <c r="AR9" s="30" t="str">
        <f t="shared" si="10"/>
        <v/>
      </c>
      <c r="AS9" s="30" t="str">
        <f t="shared" si="10"/>
        <v/>
      </c>
      <c r="AT9" s="30" t="str">
        <f t="shared" si="10"/>
        <v/>
      </c>
      <c r="AU9" s="30" t="str">
        <f t="shared" ref="AU9:BG24" si="11">IF(AND($G9&lt;=AU$1, AU$1&lt;$H9),1, "")</f>
        <v/>
      </c>
      <c r="AV9" s="30" t="str">
        <f t="shared" si="11"/>
        <v/>
      </c>
      <c r="AW9" s="30" t="str">
        <f t="shared" si="11"/>
        <v/>
      </c>
      <c r="AX9" s="30" t="str">
        <f t="shared" si="11"/>
        <v/>
      </c>
      <c r="AY9" s="30" t="str">
        <f t="shared" si="11"/>
        <v/>
      </c>
      <c r="AZ9" s="30" t="str">
        <f t="shared" si="11"/>
        <v/>
      </c>
      <c r="BA9" s="30" t="str">
        <f t="shared" si="11"/>
        <v/>
      </c>
      <c r="BB9" s="30" t="str">
        <f t="shared" si="11"/>
        <v/>
      </c>
      <c r="BC9" s="30" t="str">
        <f t="shared" si="11"/>
        <v/>
      </c>
      <c r="BD9" s="30" t="str">
        <f t="shared" si="11"/>
        <v/>
      </c>
      <c r="BE9" s="30" t="str">
        <f t="shared" si="11"/>
        <v/>
      </c>
      <c r="BF9" s="30" t="str">
        <f t="shared" si="11"/>
        <v/>
      </c>
      <c r="BG9" s="30" t="str">
        <f t="shared" si="11"/>
        <v/>
      </c>
      <c r="BH9" s="23" t="str">
        <f t="shared" si="5"/>
        <v/>
      </c>
      <c r="BI9" s="23" t="str">
        <f t="shared" si="5"/>
        <v/>
      </c>
      <c r="BJ9" s="23" t="str">
        <f t="shared" si="5"/>
        <v/>
      </c>
      <c r="BK9" s="23" t="str">
        <f t="shared" si="5"/>
        <v/>
      </c>
      <c r="BL9" s="23" t="str">
        <f t="shared" si="5"/>
        <v/>
      </c>
      <c r="BM9" s="23" t="str">
        <f t="shared" si="5"/>
        <v/>
      </c>
      <c r="BN9" s="23" t="str">
        <f t="shared" si="5"/>
        <v/>
      </c>
      <c r="BO9" s="23" t="str">
        <f t="shared" si="5"/>
        <v/>
      </c>
      <c r="BP9" s="23" t="str">
        <f t="shared" si="5"/>
        <v/>
      </c>
      <c r="BQ9" s="23" t="str">
        <f t="shared" si="5"/>
        <v/>
      </c>
      <c r="BR9" s="23" t="str">
        <f t="shared" si="5"/>
        <v/>
      </c>
      <c r="BS9" s="23" t="str">
        <f t="shared" si="5"/>
        <v/>
      </c>
      <c r="BT9" s="23" t="str">
        <f t="shared" si="6"/>
        <v/>
      </c>
      <c r="BU9" s="23" t="str">
        <f t="shared" si="6"/>
        <v/>
      </c>
      <c r="BV9" s="23" t="str">
        <f t="shared" si="6"/>
        <v/>
      </c>
      <c r="BW9" s="23" t="str">
        <f t="shared" si="6"/>
        <v/>
      </c>
      <c r="BX9" s="23" t="str">
        <f t="shared" si="6"/>
        <v/>
      </c>
      <c r="BY9" s="23" t="str">
        <f t="shared" si="6"/>
        <v/>
      </c>
      <c r="BZ9" s="23" t="str">
        <f t="shared" si="6"/>
        <v/>
      </c>
      <c r="CA9" s="23" t="str">
        <f t="shared" si="6"/>
        <v/>
      </c>
      <c r="CB9" s="23" t="str">
        <f t="shared" si="6"/>
        <v/>
      </c>
      <c r="CC9" s="23" t="str">
        <f t="shared" si="6"/>
        <v/>
      </c>
      <c r="CD9" s="23" t="str">
        <f t="shared" si="6"/>
        <v/>
      </c>
    </row>
    <row r="10" spans="1:82" x14ac:dyDescent="0.25">
      <c r="A10" s="18">
        <f t="shared" si="7"/>
        <v>6</v>
      </c>
      <c r="B10" s="18">
        <v>5</v>
      </c>
      <c r="C10" s="19"/>
      <c r="D10" s="20"/>
      <c r="E10" s="24"/>
      <c r="F10" s="21">
        <v>1</v>
      </c>
      <c r="G10" s="22"/>
      <c r="H10" s="22"/>
      <c r="I10" s="30" t="str">
        <f t="shared" si="8"/>
        <v/>
      </c>
      <c r="J10" s="30" t="str">
        <f t="shared" si="8"/>
        <v/>
      </c>
      <c r="K10" s="30" t="str">
        <f t="shared" si="8"/>
        <v/>
      </c>
      <c r="L10" s="30" t="str">
        <f t="shared" si="8"/>
        <v/>
      </c>
      <c r="M10" s="30" t="str">
        <f t="shared" si="8"/>
        <v/>
      </c>
      <c r="N10" s="30" t="str">
        <f t="shared" si="8"/>
        <v/>
      </c>
      <c r="O10" s="30" t="str">
        <f t="shared" si="9"/>
        <v/>
      </c>
      <c r="P10" s="30" t="str">
        <f t="shared" si="9"/>
        <v/>
      </c>
      <c r="Q10" s="30" t="str">
        <f t="shared" si="9"/>
        <v/>
      </c>
      <c r="R10" s="30" t="str">
        <f t="shared" si="9"/>
        <v/>
      </c>
      <c r="S10" s="30" t="str">
        <f t="shared" si="9"/>
        <v/>
      </c>
      <c r="T10" s="30" t="str">
        <f t="shared" si="9"/>
        <v/>
      </c>
      <c r="U10" s="30" t="str">
        <f t="shared" si="9"/>
        <v/>
      </c>
      <c r="V10" s="30" t="str">
        <f t="shared" si="9"/>
        <v/>
      </c>
      <c r="W10" s="30" t="str">
        <f t="shared" si="9"/>
        <v/>
      </c>
      <c r="X10" s="30" t="str">
        <f t="shared" si="9"/>
        <v/>
      </c>
      <c r="Y10" s="30" t="str">
        <f t="shared" si="9"/>
        <v/>
      </c>
      <c r="Z10" s="30" t="str">
        <f t="shared" si="9"/>
        <v/>
      </c>
      <c r="AA10" s="30" t="str">
        <f t="shared" si="9"/>
        <v/>
      </c>
      <c r="AB10" s="30" t="str">
        <f t="shared" si="9"/>
        <v/>
      </c>
      <c r="AC10" s="30" t="str">
        <f t="shared" si="9"/>
        <v/>
      </c>
      <c r="AD10" s="30" t="str">
        <f t="shared" si="9"/>
        <v/>
      </c>
      <c r="AE10" s="30" t="str">
        <f t="shared" si="10"/>
        <v/>
      </c>
      <c r="AF10" s="30" t="str">
        <f t="shared" si="10"/>
        <v/>
      </c>
      <c r="AG10" s="30" t="str">
        <f t="shared" si="10"/>
        <v/>
      </c>
      <c r="AH10" s="30" t="str">
        <f t="shared" si="10"/>
        <v/>
      </c>
      <c r="AI10" s="30" t="str">
        <f t="shared" si="10"/>
        <v/>
      </c>
      <c r="AJ10" s="30" t="str">
        <f t="shared" si="10"/>
        <v/>
      </c>
      <c r="AK10" s="30" t="str">
        <f t="shared" si="10"/>
        <v/>
      </c>
      <c r="AL10" s="30" t="str">
        <f t="shared" si="10"/>
        <v/>
      </c>
      <c r="AM10" s="30" t="str">
        <f t="shared" si="10"/>
        <v/>
      </c>
      <c r="AN10" s="30" t="str">
        <f t="shared" si="10"/>
        <v/>
      </c>
      <c r="AO10" s="30" t="str">
        <f t="shared" si="10"/>
        <v/>
      </c>
      <c r="AP10" s="30" t="str">
        <f t="shared" si="10"/>
        <v/>
      </c>
      <c r="AQ10" s="30" t="str">
        <f t="shared" si="10"/>
        <v/>
      </c>
      <c r="AR10" s="30" t="str">
        <f t="shared" si="10"/>
        <v/>
      </c>
      <c r="AS10" s="30" t="str">
        <f t="shared" si="10"/>
        <v/>
      </c>
      <c r="AT10" s="30" t="str">
        <f t="shared" si="10"/>
        <v/>
      </c>
      <c r="AU10" s="30" t="str">
        <f t="shared" si="11"/>
        <v/>
      </c>
      <c r="AV10" s="30" t="str">
        <f t="shared" si="11"/>
        <v/>
      </c>
      <c r="AW10" s="30" t="str">
        <f t="shared" si="11"/>
        <v/>
      </c>
      <c r="AX10" s="30" t="str">
        <f t="shared" si="11"/>
        <v/>
      </c>
      <c r="AY10" s="30" t="str">
        <f t="shared" si="11"/>
        <v/>
      </c>
      <c r="AZ10" s="30" t="str">
        <f t="shared" si="11"/>
        <v/>
      </c>
      <c r="BA10" s="30" t="str">
        <f t="shared" si="11"/>
        <v/>
      </c>
      <c r="BB10" s="30" t="str">
        <f t="shared" si="11"/>
        <v/>
      </c>
      <c r="BC10" s="30" t="str">
        <f t="shared" si="11"/>
        <v/>
      </c>
      <c r="BD10" s="30" t="str">
        <f t="shared" si="11"/>
        <v/>
      </c>
      <c r="BE10" s="30" t="str">
        <f t="shared" si="11"/>
        <v/>
      </c>
      <c r="BF10" s="30" t="str">
        <f t="shared" si="11"/>
        <v/>
      </c>
      <c r="BG10" s="30" t="str">
        <f t="shared" si="11"/>
        <v/>
      </c>
      <c r="BH10" s="23" t="str">
        <f t="shared" si="5"/>
        <v/>
      </c>
      <c r="BI10" s="23" t="str">
        <f t="shared" si="5"/>
        <v/>
      </c>
      <c r="BJ10" s="23" t="str">
        <f t="shared" si="5"/>
        <v/>
      </c>
      <c r="BK10" s="23" t="str">
        <f t="shared" si="5"/>
        <v/>
      </c>
      <c r="BL10" s="23" t="str">
        <f t="shared" si="5"/>
        <v/>
      </c>
      <c r="BM10" s="23" t="str">
        <f t="shared" si="5"/>
        <v/>
      </c>
      <c r="BN10" s="23" t="str">
        <f t="shared" si="5"/>
        <v/>
      </c>
      <c r="BO10" s="23" t="str">
        <f t="shared" si="5"/>
        <v/>
      </c>
      <c r="BP10" s="23" t="str">
        <f t="shared" si="5"/>
        <v/>
      </c>
      <c r="BQ10" s="23" t="str">
        <f t="shared" si="5"/>
        <v/>
      </c>
      <c r="BR10" s="23" t="str">
        <f t="shared" si="5"/>
        <v/>
      </c>
      <c r="BS10" s="23" t="str">
        <f t="shared" si="5"/>
        <v/>
      </c>
      <c r="BT10" s="23" t="str">
        <f t="shared" si="6"/>
        <v/>
      </c>
      <c r="BU10" s="23" t="str">
        <f t="shared" si="6"/>
        <v/>
      </c>
      <c r="BV10" s="23" t="str">
        <f t="shared" si="6"/>
        <v/>
      </c>
      <c r="BW10" s="23" t="str">
        <f t="shared" si="6"/>
        <v/>
      </c>
      <c r="BX10" s="23" t="str">
        <f t="shared" si="6"/>
        <v/>
      </c>
      <c r="BY10" s="23" t="str">
        <f t="shared" si="6"/>
        <v/>
      </c>
      <c r="BZ10" s="23" t="str">
        <f t="shared" si="6"/>
        <v/>
      </c>
      <c r="CA10" s="23" t="str">
        <f t="shared" si="6"/>
        <v/>
      </c>
      <c r="CB10" s="23" t="str">
        <f t="shared" si="6"/>
        <v/>
      </c>
      <c r="CC10" s="23" t="str">
        <f t="shared" si="6"/>
        <v/>
      </c>
      <c r="CD10" s="23" t="str">
        <f t="shared" si="6"/>
        <v/>
      </c>
    </row>
    <row r="11" spans="1:82" x14ac:dyDescent="0.25">
      <c r="A11" s="18">
        <f t="shared" si="7"/>
        <v>7</v>
      </c>
      <c r="B11" s="18">
        <v>6</v>
      </c>
      <c r="C11" s="19"/>
      <c r="D11" s="20"/>
      <c r="E11" s="24"/>
      <c r="F11" s="21">
        <v>1</v>
      </c>
      <c r="G11" s="22"/>
      <c r="H11" s="22"/>
      <c r="I11" s="30" t="str">
        <f t="shared" si="8"/>
        <v/>
      </c>
      <c r="J11" s="30" t="str">
        <f t="shared" si="8"/>
        <v/>
      </c>
      <c r="K11" s="30" t="str">
        <f t="shared" si="8"/>
        <v/>
      </c>
      <c r="L11" s="30" t="str">
        <f t="shared" si="8"/>
        <v/>
      </c>
      <c r="M11" s="30" t="str">
        <f t="shared" si="8"/>
        <v/>
      </c>
      <c r="N11" s="30" t="str">
        <f t="shared" si="8"/>
        <v/>
      </c>
      <c r="O11" s="30" t="str">
        <f t="shared" si="9"/>
        <v/>
      </c>
      <c r="P11" s="30" t="str">
        <f t="shared" si="9"/>
        <v/>
      </c>
      <c r="Q11" s="30" t="str">
        <f t="shared" si="9"/>
        <v/>
      </c>
      <c r="R11" s="30" t="str">
        <f t="shared" si="9"/>
        <v/>
      </c>
      <c r="S11" s="30" t="str">
        <f t="shared" si="9"/>
        <v/>
      </c>
      <c r="T11" s="30" t="str">
        <f t="shared" si="9"/>
        <v/>
      </c>
      <c r="U11" s="30" t="str">
        <f t="shared" si="9"/>
        <v/>
      </c>
      <c r="V11" s="30" t="str">
        <f t="shared" si="9"/>
        <v/>
      </c>
      <c r="W11" s="30" t="str">
        <f t="shared" si="9"/>
        <v/>
      </c>
      <c r="X11" s="30" t="str">
        <f t="shared" si="9"/>
        <v/>
      </c>
      <c r="Y11" s="30" t="str">
        <f t="shared" si="9"/>
        <v/>
      </c>
      <c r="Z11" s="30" t="str">
        <f t="shared" si="9"/>
        <v/>
      </c>
      <c r="AA11" s="30" t="str">
        <f t="shared" si="9"/>
        <v/>
      </c>
      <c r="AB11" s="30" t="str">
        <f t="shared" si="9"/>
        <v/>
      </c>
      <c r="AC11" s="30" t="str">
        <f t="shared" si="9"/>
        <v/>
      </c>
      <c r="AD11" s="30" t="str">
        <f t="shared" si="9"/>
        <v/>
      </c>
      <c r="AE11" s="30" t="str">
        <f t="shared" si="10"/>
        <v/>
      </c>
      <c r="AF11" s="30" t="str">
        <f t="shared" si="10"/>
        <v/>
      </c>
      <c r="AG11" s="30" t="str">
        <f t="shared" si="10"/>
        <v/>
      </c>
      <c r="AH11" s="30" t="str">
        <f t="shared" si="10"/>
        <v/>
      </c>
      <c r="AI11" s="30" t="str">
        <f t="shared" si="10"/>
        <v/>
      </c>
      <c r="AJ11" s="30" t="str">
        <f t="shared" si="10"/>
        <v/>
      </c>
      <c r="AK11" s="30" t="str">
        <f t="shared" si="10"/>
        <v/>
      </c>
      <c r="AL11" s="30" t="str">
        <f t="shared" si="10"/>
        <v/>
      </c>
      <c r="AM11" s="30" t="str">
        <f t="shared" si="10"/>
        <v/>
      </c>
      <c r="AN11" s="30" t="str">
        <f t="shared" si="10"/>
        <v/>
      </c>
      <c r="AO11" s="30" t="str">
        <f t="shared" si="10"/>
        <v/>
      </c>
      <c r="AP11" s="30" t="str">
        <f t="shared" si="10"/>
        <v/>
      </c>
      <c r="AQ11" s="30" t="str">
        <f t="shared" si="10"/>
        <v/>
      </c>
      <c r="AR11" s="30" t="str">
        <f t="shared" si="10"/>
        <v/>
      </c>
      <c r="AS11" s="30" t="str">
        <f t="shared" si="10"/>
        <v/>
      </c>
      <c r="AT11" s="30" t="str">
        <f t="shared" si="10"/>
        <v/>
      </c>
      <c r="AU11" s="30" t="str">
        <f t="shared" si="11"/>
        <v/>
      </c>
      <c r="AV11" s="30" t="str">
        <f t="shared" si="11"/>
        <v/>
      </c>
      <c r="AW11" s="30" t="str">
        <f t="shared" si="11"/>
        <v/>
      </c>
      <c r="AX11" s="30" t="str">
        <f t="shared" si="11"/>
        <v/>
      </c>
      <c r="AY11" s="30" t="str">
        <f t="shared" si="11"/>
        <v/>
      </c>
      <c r="AZ11" s="30" t="str">
        <f t="shared" si="11"/>
        <v/>
      </c>
      <c r="BA11" s="30" t="str">
        <f t="shared" si="11"/>
        <v/>
      </c>
      <c r="BB11" s="30" t="str">
        <f t="shared" si="11"/>
        <v/>
      </c>
      <c r="BC11" s="30" t="str">
        <f t="shared" si="11"/>
        <v/>
      </c>
      <c r="BD11" s="30" t="str">
        <f t="shared" si="11"/>
        <v/>
      </c>
      <c r="BE11" s="30" t="str">
        <f t="shared" si="11"/>
        <v/>
      </c>
      <c r="BF11" s="30" t="str">
        <f t="shared" si="11"/>
        <v/>
      </c>
      <c r="BG11" s="30" t="str">
        <f t="shared" si="11"/>
        <v/>
      </c>
      <c r="BH11" s="23" t="str">
        <f t="shared" ref="BH11:BJ16" si="12">IF(AND($G11&lt;=BH$1, BH$1&lt;=$H11),1, "")</f>
        <v/>
      </c>
      <c r="BI11" s="23" t="str">
        <f t="shared" si="12"/>
        <v/>
      </c>
      <c r="BJ11" s="23" t="str">
        <f t="shared" si="12"/>
        <v/>
      </c>
      <c r="BK11" s="23" t="str">
        <f t="shared" si="5"/>
        <v/>
      </c>
      <c r="BL11" s="23" t="str">
        <f t="shared" si="5"/>
        <v/>
      </c>
      <c r="BM11" s="23" t="str">
        <f t="shared" si="5"/>
        <v/>
      </c>
      <c r="BN11" s="23" t="str">
        <f t="shared" si="5"/>
        <v/>
      </c>
      <c r="BO11" s="23" t="str">
        <f t="shared" si="5"/>
        <v/>
      </c>
      <c r="BP11" s="23" t="str">
        <f t="shared" si="5"/>
        <v/>
      </c>
      <c r="BQ11" s="23" t="str">
        <f t="shared" si="5"/>
        <v/>
      </c>
      <c r="BR11" s="23" t="str">
        <f t="shared" si="5"/>
        <v/>
      </c>
      <c r="BS11" s="23" t="str">
        <f t="shared" si="5"/>
        <v/>
      </c>
      <c r="BT11" s="23" t="str">
        <f t="shared" si="6"/>
        <v/>
      </c>
      <c r="BU11" s="23" t="str">
        <f t="shared" si="6"/>
        <v/>
      </c>
      <c r="BV11" s="23" t="str">
        <f t="shared" si="6"/>
        <v/>
      </c>
      <c r="BW11" s="23" t="str">
        <f t="shared" si="6"/>
        <v/>
      </c>
      <c r="BX11" s="23" t="str">
        <f t="shared" si="6"/>
        <v/>
      </c>
      <c r="BY11" s="23" t="str">
        <f t="shared" si="6"/>
        <v/>
      </c>
      <c r="BZ11" s="23" t="str">
        <f t="shared" si="6"/>
        <v/>
      </c>
      <c r="CA11" s="23" t="str">
        <f t="shared" si="6"/>
        <v/>
      </c>
      <c r="CB11" s="23" t="str">
        <f t="shared" si="6"/>
        <v/>
      </c>
      <c r="CC11" s="23" t="str">
        <f t="shared" si="6"/>
        <v/>
      </c>
      <c r="CD11" s="23" t="str">
        <f t="shared" si="6"/>
        <v/>
      </c>
    </row>
    <row r="12" spans="1:82" x14ac:dyDescent="0.25">
      <c r="A12" s="18">
        <f t="shared" si="7"/>
        <v>8</v>
      </c>
      <c r="B12" s="18">
        <v>7</v>
      </c>
      <c r="C12" s="19"/>
      <c r="D12" s="20"/>
      <c r="E12" s="24"/>
      <c r="F12" s="21">
        <v>1</v>
      </c>
      <c r="G12" s="22"/>
      <c r="H12" s="22"/>
      <c r="I12" s="30" t="str">
        <f t="shared" si="8"/>
        <v/>
      </c>
      <c r="J12" s="30" t="str">
        <f t="shared" si="8"/>
        <v/>
      </c>
      <c r="K12" s="30" t="str">
        <f t="shared" si="8"/>
        <v/>
      </c>
      <c r="L12" s="30" t="str">
        <f t="shared" si="8"/>
        <v/>
      </c>
      <c r="M12" s="30" t="str">
        <f t="shared" si="8"/>
        <v/>
      </c>
      <c r="N12" s="30" t="str">
        <f t="shared" si="8"/>
        <v/>
      </c>
      <c r="O12" s="30" t="str">
        <f t="shared" si="9"/>
        <v/>
      </c>
      <c r="P12" s="30" t="str">
        <f t="shared" si="9"/>
        <v/>
      </c>
      <c r="Q12" s="30" t="str">
        <f t="shared" si="9"/>
        <v/>
      </c>
      <c r="R12" s="30" t="str">
        <f t="shared" si="9"/>
        <v/>
      </c>
      <c r="S12" s="30" t="str">
        <f t="shared" si="9"/>
        <v/>
      </c>
      <c r="T12" s="30" t="str">
        <f t="shared" si="9"/>
        <v/>
      </c>
      <c r="U12" s="30" t="str">
        <f t="shared" si="9"/>
        <v/>
      </c>
      <c r="V12" s="30" t="str">
        <f t="shared" si="9"/>
        <v/>
      </c>
      <c r="W12" s="30" t="str">
        <f t="shared" si="9"/>
        <v/>
      </c>
      <c r="X12" s="30" t="str">
        <f t="shared" si="9"/>
        <v/>
      </c>
      <c r="Y12" s="30" t="str">
        <f t="shared" si="9"/>
        <v/>
      </c>
      <c r="Z12" s="30" t="str">
        <f t="shared" si="9"/>
        <v/>
      </c>
      <c r="AA12" s="30" t="str">
        <f t="shared" si="9"/>
        <v/>
      </c>
      <c r="AB12" s="30" t="str">
        <f t="shared" si="9"/>
        <v/>
      </c>
      <c r="AC12" s="30" t="str">
        <f t="shared" si="9"/>
        <v/>
      </c>
      <c r="AD12" s="30" t="str">
        <f t="shared" si="9"/>
        <v/>
      </c>
      <c r="AE12" s="30" t="str">
        <f t="shared" si="10"/>
        <v/>
      </c>
      <c r="AF12" s="30" t="str">
        <f t="shared" si="10"/>
        <v/>
      </c>
      <c r="AG12" s="30" t="str">
        <f t="shared" si="10"/>
        <v/>
      </c>
      <c r="AH12" s="30" t="str">
        <f t="shared" si="10"/>
        <v/>
      </c>
      <c r="AI12" s="30" t="str">
        <f t="shared" si="10"/>
        <v/>
      </c>
      <c r="AJ12" s="30" t="str">
        <f t="shared" si="10"/>
        <v/>
      </c>
      <c r="AK12" s="30" t="str">
        <f t="shared" si="10"/>
        <v/>
      </c>
      <c r="AL12" s="30" t="str">
        <f t="shared" si="10"/>
        <v/>
      </c>
      <c r="AM12" s="30" t="str">
        <f t="shared" si="10"/>
        <v/>
      </c>
      <c r="AN12" s="30" t="str">
        <f t="shared" si="10"/>
        <v/>
      </c>
      <c r="AO12" s="30" t="str">
        <f t="shared" si="10"/>
        <v/>
      </c>
      <c r="AP12" s="30" t="str">
        <f t="shared" si="10"/>
        <v/>
      </c>
      <c r="AQ12" s="30" t="str">
        <f t="shared" si="10"/>
        <v/>
      </c>
      <c r="AR12" s="30" t="str">
        <f t="shared" si="10"/>
        <v/>
      </c>
      <c r="AS12" s="30" t="str">
        <f t="shared" si="10"/>
        <v/>
      </c>
      <c r="AT12" s="30" t="str">
        <f t="shared" si="10"/>
        <v/>
      </c>
      <c r="AU12" s="30" t="str">
        <f t="shared" si="11"/>
        <v/>
      </c>
      <c r="AV12" s="30" t="str">
        <f t="shared" si="11"/>
        <v/>
      </c>
      <c r="AW12" s="30" t="str">
        <f t="shared" si="11"/>
        <v/>
      </c>
      <c r="AX12" s="30" t="str">
        <f t="shared" si="11"/>
        <v/>
      </c>
      <c r="AY12" s="30" t="str">
        <f t="shared" si="11"/>
        <v/>
      </c>
      <c r="AZ12" s="30" t="str">
        <f t="shared" si="11"/>
        <v/>
      </c>
      <c r="BA12" s="30" t="str">
        <f t="shared" si="11"/>
        <v/>
      </c>
      <c r="BB12" s="30" t="str">
        <f t="shared" si="11"/>
        <v/>
      </c>
      <c r="BC12" s="30" t="str">
        <f t="shared" si="11"/>
        <v/>
      </c>
      <c r="BD12" s="30" t="str">
        <f t="shared" si="11"/>
        <v/>
      </c>
      <c r="BE12" s="30" t="str">
        <f t="shared" si="11"/>
        <v/>
      </c>
      <c r="BF12" s="30" t="str">
        <f t="shared" si="11"/>
        <v/>
      </c>
      <c r="BG12" s="30" t="str">
        <f t="shared" si="11"/>
        <v/>
      </c>
      <c r="BH12" s="23" t="str">
        <f t="shared" si="12"/>
        <v/>
      </c>
      <c r="BI12" s="23" t="str">
        <f t="shared" si="12"/>
        <v/>
      </c>
      <c r="BJ12" s="23" t="str">
        <f t="shared" si="12"/>
        <v/>
      </c>
      <c r="BK12" s="23" t="str">
        <f t="shared" si="5"/>
        <v/>
      </c>
      <c r="BL12" s="23" t="str">
        <f t="shared" si="5"/>
        <v/>
      </c>
      <c r="BM12" s="23" t="str">
        <f t="shared" si="5"/>
        <v/>
      </c>
      <c r="BN12" s="23" t="str">
        <f t="shared" si="5"/>
        <v/>
      </c>
      <c r="BO12" s="23" t="str">
        <f t="shared" si="5"/>
        <v/>
      </c>
      <c r="BP12" s="23" t="str">
        <f t="shared" si="5"/>
        <v/>
      </c>
      <c r="BQ12" s="23" t="str">
        <f t="shared" si="5"/>
        <v/>
      </c>
      <c r="BR12" s="23" t="str">
        <f t="shared" si="5"/>
        <v/>
      </c>
      <c r="BS12" s="23" t="str">
        <f t="shared" si="5"/>
        <v/>
      </c>
      <c r="BT12" s="23" t="str">
        <f t="shared" si="6"/>
        <v/>
      </c>
      <c r="BU12" s="23" t="str">
        <f t="shared" si="6"/>
        <v/>
      </c>
      <c r="BV12" s="23" t="str">
        <f t="shared" si="6"/>
        <v/>
      </c>
      <c r="BW12" s="23" t="str">
        <f t="shared" si="6"/>
        <v/>
      </c>
      <c r="BX12" s="23" t="str">
        <f t="shared" si="6"/>
        <v/>
      </c>
      <c r="BY12" s="23" t="str">
        <f t="shared" si="6"/>
        <v/>
      </c>
      <c r="BZ12" s="23" t="str">
        <f t="shared" si="6"/>
        <v/>
      </c>
      <c r="CA12" s="23" t="str">
        <f t="shared" si="6"/>
        <v/>
      </c>
      <c r="CB12" s="23" t="str">
        <f t="shared" si="6"/>
        <v/>
      </c>
      <c r="CC12" s="23" t="str">
        <f t="shared" si="6"/>
        <v/>
      </c>
      <c r="CD12" s="23" t="str">
        <f t="shared" si="6"/>
        <v/>
      </c>
    </row>
    <row r="13" spans="1:82" x14ac:dyDescent="0.25">
      <c r="A13" s="18">
        <f t="shared" si="7"/>
        <v>9</v>
      </c>
      <c r="B13" s="18">
        <v>8</v>
      </c>
      <c r="C13" s="19"/>
      <c r="D13" s="20"/>
      <c r="E13" s="24"/>
      <c r="F13" s="21">
        <v>1</v>
      </c>
      <c r="G13" s="22"/>
      <c r="H13" s="22"/>
      <c r="I13" s="30" t="str">
        <f t="shared" si="8"/>
        <v/>
      </c>
      <c r="J13" s="30" t="str">
        <f t="shared" si="8"/>
        <v/>
      </c>
      <c r="K13" s="30" t="str">
        <f t="shared" si="8"/>
        <v/>
      </c>
      <c r="L13" s="30" t="str">
        <f t="shared" si="8"/>
        <v/>
      </c>
      <c r="M13" s="30" t="str">
        <f t="shared" si="8"/>
        <v/>
      </c>
      <c r="N13" s="30" t="str">
        <f t="shared" si="8"/>
        <v/>
      </c>
      <c r="O13" s="30" t="str">
        <f t="shared" si="9"/>
        <v/>
      </c>
      <c r="P13" s="30" t="str">
        <f t="shared" si="9"/>
        <v/>
      </c>
      <c r="Q13" s="30" t="str">
        <f t="shared" si="9"/>
        <v/>
      </c>
      <c r="R13" s="30" t="str">
        <f t="shared" si="9"/>
        <v/>
      </c>
      <c r="S13" s="30" t="str">
        <f t="shared" si="9"/>
        <v/>
      </c>
      <c r="T13" s="30" t="str">
        <f t="shared" si="9"/>
        <v/>
      </c>
      <c r="U13" s="30" t="str">
        <f t="shared" si="9"/>
        <v/>
      </c>
      <c r="V13" s="30" t="str">
        <f t="shared" si="9"/>
        <v/>
      </c>
      <c r="W13" s="30" t="str">
        <f t="shared" si="9"/>
        <v/>
      </c>
      <c r="X13" s="30" t="str">
        <f t="shared" si="9"/>
        <v/>
      </c>
      <c r="Y13" s="30" t="str">
        <f t="shared" si="9"/>
        <v/>
      </c>
      <c r="Z13" s="30" t="str">
        <f t="shared" si="9"/>
        <v/>
      </c>
      <c r="AA13" s="30" t="str">
        <f t="shared" si="9"/>
        <v/>
      </c>
      <c r="AB13" s="30" t="str">
        <f t="shared" si="9"/>
        <v/>
      </c>
      <c r="AC13" s="30" t="str">
        <f t="shared" si="9"/>
        <v/>
      </c>
      <c r="AD13" s="30" t="str">
        <f t="shared" si="9"/>
        <v/>
      </c>
      <c r="AE13" s="30" t="str">
        <f t="shared" si="10"/>
        <v/>
      </c>
      <c r="AF13" s="30" t="str">
        <f t="shared" si="10"/>
        <v/>
      </c>
      <c r="AG13" s="30" t="str">
        <f t="shared" si="10"/>
        <v/>
      </c>
      <c r="AH13" s="30" t="str">
        <f t="shared" si="10"/>
        <v/>
      </c>
      <c r="AI13" s="30" t="str">
        <f t="shared" si="10"/>
        <v/>
      </c>
      <c r="AJ13" s="30" t="str">
        <f t="shared" si="10"/>
        <v/>
      </c>
      <c r="AK13" s="30" t="str">
        <f t="shared" si="10"/>
        <v/>
      </c>
      <c r="AL13" s="30" t="str">
        <f t="shared" si="10"/>
        <v/>
      </c>
      <c r="AM13" s="30" t="str">
        <f t="shared" si="10"/>
        <v/>
      </c>
      <c r="AN13" s="30" t="str">
        <f t="shared" si="10"/>
        <v/>
      </c>
      <c r="AO13" s="30" t="str">
        <f t="shared" si="10"/>
        <v/>
      </c>
      <c r="AP13" s="30" t="str">
        <f t="shared" si="10"/>
        <v/>
      </c>
      <c r="AQ13" s="30" t="str">
        <f t="shared" si="10"/>
        <v/>
      </c>
      <c r="AR13" s="30" t="str">
        <f t="shared" si="10"/>
        <v/>
      </c>
      <c r="AS13" s="30" t="str">
        <f t="shared" si="10"/>
        <v/>
      </c>
      <c r="AT13" s="30" t="str">
        <f t="shared" si="10"/>
        <v/>
      </c>
      <c r="AU13" s="30" t="str">
        <f t="shared" si="11"/>
        <v/>
      </c>
      <c r="AV13" s="30" t="str">
        <f t="shared" si="11"/>
        <v/>
      </c>
      <c r="AW13" s="30" t="str">
        <f t="shared" si="11"/>
        <v/>
      </c>
      <c r="AX13" s="30" t="str">
        <f t="shared" si="11"/>
        <v/>
      </c>
      <c r="AY13" s="30" t="str">
        <f t="shared" si="11"/>
        <v/>
      </c>
      <c r="AZ13" s="30" t="str">
        <f t="shared" si="11"/>
        <v/>
      </c>
      <c r="BA13" s="30" t="str">
        <f t="shared" si="11"/>
        <v/>
      </c>
      <c r="BB13" s="30" t="str">
        <f t="shared" si="11"/>
        <v/>
      </c>
      <c r="BC13" s="30" t="str">
        <f t="shared" si="11"/>
        <v/>
      </c>
      <c r="BD13" s="30" t="str">
        <f t="shared" si="11"/>
        <v/>
      </c>
      <c r="BE13" s="30" t="str">
        <f t="shared" si="11"/>
        <v/>
      </c>
      <c r="BF13" s="30" t="str">
        <f t="shared" si="11"/>
        <v/>
      </c>
      <c r="BG13" s="30" t="str">
        <f t="shared" si="11"/>
        <v/>
      </c>
      <c r="BH13" s="23" t="str">
        <f t="shared" si="12"/>
        <v/>
      </c>
      <c r="BI13" s="23" t="str">
        <f t="shared" si="12"/>
        <v/>
      </c>
      <c r="BJ13" s="23" t="str">
        <f t="shared" si="5"/>
        <v/>
      </c>
      <c r="BK13" s="23" t="str">
        <f t="shared" si="5"/>
        <v/>
      </c>
      <c r="BL13" s="23" t="str">
        <f t="shared" si="5"/>
        <v/>
      </c>
      <c r="BM13" s="23" t="str">
        <f t="shared" si="5"/>
        <v/>
      </c>
      <c r="BN13" s="23" t="str">
        <f t="shared" si="5"/>
        <v/>
      </c>
      <c r="BO13" s="23" t="str">
        <f t="shared" si="5"/>
        <v/>
      </c>
      <c r="BP13" s="23" t="str">
        <f t="shared" si="5"/>
        <v/>
      </c>
      <c r="BQ13" s="23" t="str">
        <f t="shared" si="5"/>
        <v/>
      </c>
      <c r="BR13" s="23" t="str">
        <f t="shared" si="5"/>
        <v/>
      </c>
      <c r="BS13" s="23" t="str">
        <f t="shared" si="5"/>
        <v/>
      </c>
      <c r="BT13" s="23" t="str">
        <f t="shared" si="6"/>
        <v/>
      </c>
      <c r="BU13" s="23" t="str">
        <f t="shared" si="6"/>
        <v/>
      </c>
      <c r="BV13" s="23" t="str">
        <f t="shared" si="6"/>
        <v/>
      </c>
      <c r="BW13" s="23" t="str">
        <f t="shared" si="6"/>
        <v/>
      </c>
      <c r="BX13" s="23" t="str">
        <f t="shared" si="6"/>
        <v/>
      </c>
      <c r="BY13" s="23" t="str">
        <f t="shared" si="6"/>
        <v/>
      </c>
      <c r="BZ13" s="23" t="str">
        <f t="shared" si="6"/>
        <v/>
      </c>
      <c r="CA13" s="23" t="str">
        <f t="shared" si="6"/>
        <v/>
      </c>
      <c r="CB13" s="23" t="str">
        <f t="shared" si="6"/>
        <v/>
      </c>
      <c r="CC13" s="23" t="str">
        <f t="shared" si="6"/>
        <v/>
      </c>
      <c r="CD13" s="23" t="str">
        <f t="shared" si="6"/>
        <v/>
      </c>
    </row>
    <row r="14" spans="1:82" x14ac:dyDescent="0.25">
      <c r="A14" s="18">
        <f t="shared" si="7"/>
        <v>10</v>
      </c>
      <c r="B14" s="18">
        <v>9</v>
      </c>
      <c r="C14" s="19"/>
      <c r="D14" s="20"/>
      <c r="E14" s="24"/>
      <c r="F14" s="21">
        <v>1</v>
      </c>
      <c r="G14" s="22"/>
      <c r="H14" s="22"/>
      <c r="I14" s="30" t="str">
        <f t="shared" si="8"/>
        <v/>
      </c>
      <c r="J14" s="30" t="str">
        <f t="shared" si="8"/>
        <v/>
      </c>
      <c r="K14" s="30" t="str">
        <f t="shared" si="8"/>
        <v/>
      </c>
      <c r="L14" s="30" t="str">
        <f t="shared" si="8"/>
        <v/>
      </c>
      <c r="M14" s="30" t="str">
        <f t="shared" si="8"/>
        <v/>
      </c>
      <c r="N14" s="30" t="str">
        <f t="shared" si="8"/>
        <v/>
      </c>
      <c r="O14" s="30" t="str">
        <f t="shared" si="9"/>
        <v/>
      </c>
      <c r="P14" s="30" t="str">
        <f t="shared" si="9"/>
        <v/>
      </c>
      <c r="Q14" s="30" t="str">
        <f t="shared" si="9"/>
        <v/>
      </c>
      <c r="R14" s="30" t="str">
        <f t="shared" si="9"/>
        <v/>
      </c>
      <c r="S14" s="30" t="str">
        <f t="shared" si="9"/>
        <v/>
      </c>
      <c r="T14" s="30" t="str">
        <f t="shared" si="9"/>
        <v/>
      </c>
      <c r="U14" s="30" t="str">
        <f t="shared" si="9"/>
        <v/>
      </c>
      <c r="V14" s="30" t="str">
        <f t="shared" si="9"/>
        <v/>
      </c>
      <c r="W14" s="30" t="str">
        <f t="shared" si="9"/>
        <v/>
      </c>
      <c r="X14" s="30" t="str">
        <f t="shared" si="9"/>
        <v/>
      </c>
      <c r="Y14" s="30" t="str">
        <f t="shared" si="9"/>
        <v/>
      </c>
      <c r="Z14" s="30" t="str">
        <f t="shared" si="9"/>
        <v/>
      </c>
      <c r="AA14" s="30" t="str">
        <f t="shared" si="9"/>
        <v/>
      </c>
      <c r="AB14" s="30" t="str">
        <f t="shared" si="9"/>
        <v/>
      </c>
      <c r="AC14" s="30" t="str">
        <f t="shared" si="9"/>
        <v/>
      </c>
      <c r="AD14" s="30" t="str">
        <f t="shared" si="9"/>
        <v/>
      </c>
      <c r="AE14" s="30" t="str">
        <f t="shared" si="10"/>
        <v/>
      </c>
      <c r="AF14" s="30" t="str">
        <f t="shared" si="10"/>
        <v/>
      </c>
      <c r="AG14" s="30" t="str">
        <f t="shared" si="10"/>
        <v/>
      </c>
      <c r="AH14" s="30" t="str">
        <f t="shared" si="10"/>
        <v/>
      </c>
      <c r="AI14" s="30" t="str">
        <f t="shared" si="10"/>
        <v/>
      </c>
      <c r="AJ14" s="30" t="str">
        <f t="shared" si="10"/>
        <v/>
      </c>
      <c r="AK14" s="30" t="str">
        <f t="shared" si="10"/>
        <v/>
      </c>
      <c r="AL14" s="30" t="str">
        <f t="shared" si="10"/>
        <v/>
      </c>
      <c r="AM14" s="30" t="str">
        <f t="shared" si="10"/>
        <v/>
      </c>
      <c r="AN14" s="30" t="str">
        <f t="shared" si="10"/>
        <v/>
      </c>
      <c r="AO14" s="30" t="str">
        <f t="shared" si="10"/>
        <v/>
      </c>
      <c r="AP14" s="30" t="str">
        <f t="shared" si="10"/>
        <v/>
      </c>
      <c r="AQ14" s="30" t="str">
        <f t="shared" si="10"/>
        <v/>
      </c>
      <c r="AR14" s="30" t="str">
        <f t="shared" si="10"/>
        <v/>
      </c>
      <c r="AS14" s="30" t="str">
        <f t="shared" si="10"/>
        <v/>
      </c>
      <c r="AT14" s="30" t="str">
        <f t="shared" si="10"/>
        <v/>
      </c>
      <c r="AU14" s="30" t="str">
        <f t="shared" si="11"/>
        <v/>
      </c>
      <c r="AV14" s="30" t="str">
        <f t="shared" si="11"/>
        <v/>
      </c>
      <c r="AW14" s="30" t="str">
        <f t="shared" si="11"/>
        <v/>
      </c>
      <c r="AX14" s="30" t="str">
        <f t="shared" si="11"/>
        <v/>
      </c>
      <c r="AY14" s="30" t="str">
        <f t="shared" si="11"/>
        <v/>
      </c>
      <c r="AZ14" s="30" t="str">
        <f t="shared" si="11"/>
        <v/>
      </c>
      <c r="BA14" s="30" t="str">
        <f t="shared" si="11"/>
        <v/>
      </c>
      <c r="BB14" s="30" t="str">
        <f t="shared" si="11"/>
        <v/>
      </c>
      <c r="BC14" s="30" t="str">
        <f t="shared" si="11"/>
        <v/>
      </c>
      <c r="BD14" s="30" t="str">
        <f t="shared" si="11"/>
        <v/>
      </c>
      <c r="BE14" s="30" t="str">
        <f t="shared" si="11"/>
        <v/>
      </c>
      <c r="BF14" s="30" t="str">
        <f t="shared" si="11"/>
        <v/>
      </c>
      <c r="BG14" s="30" t="str">
        <f t="shared" si="11"/>
        <v/>
      </c>
      <c r="BH14" s="23" t="str">
        <f t="shared" si="12"/>
        <v/>
      </c>
      <c r="BI14" s="23" t="str">
        <f t="shared" si="12"/>
        <v/>
      </c>
      <c r="BJ14" s="23" t="str">
        <f t="shared" si="5"/>
        <v/>
      </c>
      <c r="BK14" s="23" t="str">
        <f t="shared" si="5"/>
        <v/>
      </c>
      <c r="BL14" s="23" t="str">
        <f t="shared" si="5"/>
        <v/>
      </c>
      <c r="BM14" s="23" t="str">
        <f t="shared" si="5"/>
        <v/>
      </c>
      <c r="BN14" s="23" t="str">
        <f t="shared" si="5"/>
        <v/>
      </c>
      <c r="BO14" s="23" t="str">
        <f t="shared" si="5"/>
        <v/>
      </c>
      <c r="BP14" s="23" t="str">
        <f t="shared" si="5"/>
        <v/>
      </c>
      <c r="BQ14" s="23" t="str">
        <f t="shared" si="5"/>
        <v/>
      </c>
      <c r="BR14" s="23" t="str">
        <f t="shared" si="5"/>
        <v/>
      </c>
      <c r="BS14" s="23" t="str">
        <f t="shared" si="5"/>
        <v/>
      </c>
      <c r="BT14" s="23" t="str">
        <f t="shared" si="6"/>
        <v/>
      </c>
      <c r="BU14" s="23" t="str">
        <f t="shared" si="6"/>
        <v/>
      </c>
      <c r="BV14" s="23" t="str">
        <f t="shared" si="6"/>
        <v/>
      </c>
      <c r="BW14" s="23" t="str">
        <f t="shared" si="6"/>
        <v/>
      </c>
      <c r="BX14" s="23" t="str">
        <f t="shared" si="6"/>
        <v/>
      </c>
      <c r="BY14" s="23" t="str">
        <f t="shared" si="6"/>
        <v/>
      </c>
      <c r="BZ14" s="23" t="str">
        <f t="shared" si="6"/>
        <v/>
      </c>
      <c r="CA14" s="23" t="str">
        <f t="shared" si="6"/>
        <v/>
      </c>
      <c r="CB14" s="23" t="str">
        <f t="shared" si="6"/>
        <v/>
      </c>
      <c r="CC14" s="23" t="str">
        <f t="shared" si="6"/>
        <v/>
      </c>
      <c r="CD14" s="23" t="str">
        <f t="shared" si="6"/>
        <v/>
      </c>
    </row>
    <row r="15" spans="1:82" x14ac:dyDescent="0.25">
      <c r="A15" s="18">
        <f t="shared" si="7"/>
        <v>11</v>
      </c>
      <c r="B15" s="18">
        <v>10</v>
      </c>
      <c r="C15" s="19"/>
      <c r="D15" s="20"/>
      <c r="E15" s="24"/>
      <c r="F15" s="21">
        <v>1</v>
      </c>
      <c r="G15" s="22"/>
      <c r="H15" s="22"/>
      <c r="I15" s="30" t="str">
        <f t="shared" si="8"/>
        <v/>
      </c>
      <c r="J15" s="30" t="str">
        <f t="shared" si="8"/>
        <v/>
      </c>
      <c r="K15" s="30" t="str">
        <f t="shared" si="8"/>
        <v/>
      </c>
      <c r="L15" s="30" t="str">
        <f t="shared" si="8"/>
        <v/>
      </c>
      <c r="M15" s="30" t="str">
        <f t="shared" si="8"/>
        <v/>
      </c>
      <c r="N15" s="30" t="str">
        <f t="shared" si="8"/>
        <v/>
      </c>
      <c r="O15" s="30" t="str">
        <f t="shared" si="9"/>
        <v/>
      </c>
      <c r="P15" s="30" t="str">
        <f t="shared" si="9"/>
        <v/>
      </c>
      <c r="Q15" s="30" t="str">
        <f t="shared" si="9"/>
        <v/>
      </c>
      <c r="R15" s="30" t="str">
        <f t="shared" si="9"/>
        <v/>
      </c>
      <c r="S15" s="30" t="str">
        <f t="shared" si="9"/>
        <v/>
      </c>
      <c r="T15" s="30" t="str">
        <f t="shared" si="9"/>
        <v/>
      </c>
      <c r="U15" s="30" t="str">
        <f t="shared" si="9"/>
        <v/>
      </c>
      <c r="V15" s="30" t="str">
        <f t="shared" si="9"/>
        <v/>
      </c>
      <c r="W15" s="30" t="str">
        <f t="shared" si="9"/>
        <v/>
      </c>
      <c r="X15" s="30" t="str">
        <f t="shared" si="9"/>
        <v/>
      </c>
      <c r="Y15" s="30" t="str">
        <f t="shared" si="9"/>
        <v/>
      </c>
      <c r="Z15" s="30" t="str">
        <f t="shared" si="9"/>
        <v/>
      </c>
      <c r="AA15" s="30" t="str">
        <f t="shared" si="9"/>
        <v/>
      </c>
      <c r="AB15" s="30" t="str">
        <f t="shared" si="9"/>
        <v/>
      </c>
      <c r="AC15" s="30" t="str">
        <f t="shared" si="9"/>
        <v/>
      </c>
      <c r="AD15" s="30" t="str">
        <f t="shared" si="9"/>
        <v/>
      </c>
      <c r="AE15" s="30" t="str">
        <f t="shared" si="10"/>
        <v/>
      </c>
      <c r="AF15" s="30" t="str">
        <f t="shared" si="10"/>
        <v/>
      </c>
      <c r="AG15" s="30" t="str">
        <f t="shared" si="10"/>
        <v/>
      </c>
      <c r="AH15" s="30" t="str">
        <f t="shared" si="10"/>
        <v/>
      </c>
      <c r="AI15" s="30" t="str">
        <f t="shared" si="10"/>
        <v/>
      </c>
      <c r="AJ15" s="30" t="str">
        <f t="shared" si="10"/>
        <v/>
      </c>
      <c r="AK15" s="30" t="str">
        <f t="shared" si="10"/>
        <v/>
      </c>
      <c r="AL15" s="30" t="str">
        <f t="shared" si="10"/>
        <v/>
      </c>
      <c r="AM15" s="30" t="str">
        <f t="shared" si="10"/>
        <v/>
      </c>
      <c r="AN15" s="30" t="str">
        <f t="shared" si="10"/>
        <v/>
      </c>
      <c r="AO15" s="30" t="str">
        <f t="shared" si="10"/>
        <v/>
      </c>
      <c r="AP15" s="30" t="str">
        <f t="shared" si="10"/>
        <v/>
      </c>
      <c r="AQ15" s="30" t="str">
        <f t="shared" si="10"/>
        <v/>
      </c>
      <c r="AR15" s="30" t="str">
        <f t="shared" si="10"/>
        <v/>
      </c>
      <c r="AS15" s="30" t="str">
        <f t="shared" si="10"/>
        <v/>
      </c>
      <c r="AT15" s="30" t="str">
        <f t="shared" si="10"/>
        <v/>
      </c>
      <c r="AU15" s="30" t="str">
        <f t="shared" si="11"/>
        <v/>
      </c>
      <c r="AV15" s="30" t="str">
        <f t="shared" si="11"/>
        <v/>
      </c>
      <c r="AW15" s="30" t="str">
        <f t="shared" si="11"/>
        <v/>
      </c>
      <c r="AX15" s="30" t="str">
        <f t="shared" si="11"/>
        <v/>
      </c>
      <c r="AY15" s="30" t="str">
        <f t="shared" si="11"/>
        <v/>
      </c>
      <c r="AZ15" s="30" t="str">
        <f t="shared" si="11"/>
        <v/>
      </c>
      <c r="BA15" s="30" t="str">
        <f t="shared" si="11"/>
        <v/>
      </c>
      <c r="BB15" s="30" t="str">
        <f t="shared" si="11"/>
        <v/>
      </c>
      <c r="BC15" s="30" t="str">
        <f t="shared" si="11"/>
        <v/>
      </c>
      <c r="BD15" s="30" t="str">
        <f t="shared" si="11"/>
        <v/>
      </c>
      <c r="BE15" s="30" t="str">
        <f t="shared" si="11"/>
        <v/>
      </c>
      <c r="BF15" s="30" t="str">
        <f t="shared" si="11"/>
        <v/>
      </c>
      <c r="BG15" s="30" t="str">
        <f t="shared" si="11"/>
        <v/>
      </c>
      <c r="BH15" s="23" t="str">
        <f t="shared" si="12"/>
        <v/>
      </c>
      <c r="BI15" s="23" t="str">
        <f t="shared" si="12"/>
        <v/>
      </c>
      <c r="BJ15" s="23" t="str">
        <f t="shared" si="5"/>
        <v/>
      </c>
      <c r="BK15" s="23" t="str">
        <f t="shared" si="5"/>
        <v/>
      </c>
      <c r="BL15" s="23" t="str">
        <f t="shared" si="5"/>
        <v/>
      </c>
      <c r="BM15" s="23" t="str">
        <f t="shared" si="5"/>
        <v/>
      </c>
      <c r="BN15" s="23" t="str">
        <f t="shared" si="5"/>
        <v/>
      </c>
      <c r="BO15" s="23" t="str">
        <f t="shared" si="5"/>
        <v/>
      </c>
      <c r="BP15" s="23" t="str">
        <f t="shared" si="5"/>
        <v/>
      </c>
      <c r="BQ15" s="23" t="str">
        <f t="shared" si="5"/>
        <v/>
      </c>
      <c r="BR15" s="23" t="str">
        <f t="shared" si="5"/>
        <v/>
      </c>
      <c r="BS15" s="23" t="str">
        <f t="shared" si="5"/>
        <v/>
      </c>
      <c r="BT15" s="23" t="str">
        <f t="shared" si="6"/>
        <v/>
      </c>
      <c r="BU15" s="23" t="str">
        <f t="shared" si="6"/>
        <v/>
      </c>
      <c r="BV15" s="23" t="str">
        <f t="shared" si="6"/>
        <v/>
      </c>
      <c r="BW15" s="23" t="str">
        <f t="shared" si="6"/>
        <v/>
      </c>
      <c r="BX15" s="23" t="str">
        <f t="shared" si="6"/>
        <v/>
      </c>
      <c r="BY15" s="23" t="str">
        <f t="shared" si="6"/>
        <v/>
      </c>
      <c r="BZ15" s="23" t="str">
        <f t="shared" si="6"/>
        <v/>
      </c>
      <c r="CA15" s="23" t="str">
        <f t="shared" si="6"/>
        <v/>
      </c>
      <c r="CB15" s="23" t="str">
        <f t="shared" si="6"/>
        <v/>
      </c>
      <c r="CC15" s="23" t="str">
        <f t="shared" si="6"/>
        <v/>
      </c>
      <c r="CD15" s="23" t="str">
        <f t="shared" si="6"/>
        <v/>
      </c>
    </row>
    <row r="16" spans="1:82" x14ac:dyDescent="0.25">
      <c r="A16" s="18">
        <f t="shared" si="7"/>
        <v>12</v>
      </c>
      <c r="B16" s="18">
        <v>11</v>
      </c>
      <c r="C16" s="19"/>
      <c r="D16" s="20"/>
      <c r="E16" s="24"/>
      <c r="F16" s="21">
        <v>1</v>
      </c>
      <c r="G16" s="22"/>
      <c r="H16" s="22"/>
      <c r="I16" s="30" t="str">
        <f t="shared" si="8"/>
        <v/>
      </c>
      <c r="J16" s="30" t="str">
        <f t="shared" si="8"/>
        <v/>
      </c>
      <c r="K16" s="30" t="str">
        <f t="shared" si="8"/>
        <v/>
      </c>
      <c r="L16" s="30" t="str">
        <f t="shared" si="8"/>
        <v/>
      </c>
      <c r="M16" s="30" t="str">
        <f t="shared" si="8"/>
        <v/>
      </c>
      <c r="N16" s="30" t="str">
        <f t="shared" si="8"/>
        <v/>
      </c>
      <c r="O16" s="30" t="str">
        <f t="shared" si="9"/>
        <v/>
      </c>
      <c r="P16" s="30" t="str">
        <f t="shared" si="9"/>
        <v/>
      </c>
      <c r="Q16" s="30" t="str">
        <f t="shared" si="9"/>
        <v/>
      </c>
      <c r="R16" s="30" t="str">
        <f t="shared" si="9"/>
        <v/>
      </c>
      <c r="S16" s="30" t="str">
        <f t="shared" si="9"/>
        <v/>
      </c>
      <c r="T16" s="30" t="str">
        <f t="shared" si="9"/>
        <v/>
      </c>
      <c r="U16" s="30" t="str">
        <f t="shared" si="9"/>
        <v/>
      </c>
      <c r="V16" s="30" t="str">
        <f t="shared" si="9"/>
        <v/>
      </c>
      <c r="W16" s="30" t="str">
        <f t="shared" si="9"/>
        <v/>
      </c>
      <c r="X16" s="30" t="str">
        <f t="shared" si="9"/>
        <v/>
      </c>
      <c r="Y16" s="30" t="str">
        <f t="shared" si="9"/>
        <v/>
      </c>
      <c r="Z16" s="30" t="str">
        <f t="shared" si="9"/>
        <v/>
      </c>
      <c r="AA16" s="30" t="str">
        <f t="shared" si="9"/>
        <v/>
      </c>
      <c r="AB16" s="30" t="str">
        <f t="shared" si="9"/>
        <v/>
      </c>
      <c r="AC16" s="30" t="str">
        <f t="shared" si="9"/>
        <v/>
      </c>
      <c r="AD16" s="30" t="str">
        <f t="shared" si="9"/>
        <v/>
      </c>
      <c r="AE16" s="30" t="str">
        <f t="shared" si="10"/>
        <v/>
      </c>
      <c r="AF16" s="30" t="str">
        <f t="shared" si="10"/>
        <v/>
      </c>
      <c r="AG16" s="30" t="str">
        <f t="shared" si="10"/>
        <v/>
      </c>
      <c r="AH16" s="30" t="str">
        <f t="shared" si="10"/>
        <v/>
      </c>
      <c r="AI16" s="30" t="str">
        <f t="shared" si="10"/>
        <v/>
      </c>
      <c r="AJ16" s="30" t="str">
        <f t="shared" si="10"/>
        <v/>
      </c>
      <c r="AK16" s="30" t="str">
        <f t="shared" si="10"/>
        <v/>
      </c>
      <c r="AL16" s="30" t="str">
        <f t="shared" si="10"/>
        <v/>
      </c>
      <c r="AM16" s="30" t="str">
        <f t="shared" si="10"/>
        <v/>
      </c>
      <c r="AN16" s="30" t="str">
        <f t="shared" si="10"/>
        <v/>
      </c>
      <c r="AO16" s="30" t="str">
        <f t="shared" si="10"/>
        <v/>
      </c>
      <c r="AP16" s="30" t="str">
        <f t="shared" si="10"/>
        <v/>
      </c>
      <c r="AQ16" s="30" t="str">
        <f t="shared" si="10"/>
        <v/>
      </c>
      <c r="AR16" s="30" t="str">
        <f t="shared" si="10"/>
        <v/>
      </c>
      <c r="AS16" s="30" t="str">
        <f t="shared" si="10"/>
        <v/>
      </c>
      <c r="AT16" s="30" t="str">
        <f t="shared" si="10"/>
        <v/>
      </c>
      <c r="AU16" s="30" t="str">
        <f t="shared" si="11"/>
        <v/>
      </c>
      <c r="AV16" s="30" t="str">
        <f t="shared" si="11"/>
        <v/>
      </c>
      <c r="AW16" s="30" t="str">
        <f t="shared" si="11"/>
        <v/>
      </c>
      <c r="AX16" s="30" t="str">
        <f t="shared" si="11"/>
        <v/>
      </c>
      <c r="AY16" s="30" t="str">
        <f t="shared" si="11"/>
        <v/>
      </c>
      <c r="AZ16" s="30" t="str">
        <f t="shared" si="11"/>
        <v/>
      </c>
      <c r="BA16" s="30" t="str">
        <f t="shared" si="11"/>
        <v/>
      </c>
      <c r="BB16" s="30" t="str">
        <f t="shared" si="11"/>
        <v/>
      </c>
      <c r="BC16" s="30" t="str">
        <f t="shared" si="11"/>
        <v/>
      </c>
      <c r="BD16" s="30" t="str">
        <f t="shared" si="11"/>
        <v/>
      </c>
      <c r="BE16" s="30" t="str">
        <f t="shared" si="11"/>
        <v/>
      </c>
      <c r="BF16" s="30" t="str">
        <f t="shared" si="11"/>
        <v/>
      </c>
      <c r="BG16" s="30" t="str">
        <f t="shared" si="11"/>
        <v/>
      </c>
      <c r="BH16" s="23" t="str">
        <f t="shared" si="12"/>
        <v/>
      </c>
      <c r="BI16" s="23" t="str">
        <f t="shared" si="12"/>
        <v/>
      </c>
      <c r="BJ16" s="23" t="str">
        <f t="shared" si="5"/>
        <v/>
      </c>
      <c r="BK16" s="23" t="str">
        <f t="shared" si="5"/>
        <v/>
      </c>
      <c r="BL16" s="23" t="str">
        <f t="shared" si="5"/>
        <v/>
      </c>
      <c r="BM16" s="23" t="str">
        <f t="shared" si="5"/>
        <v/>
      </c>
      <c r="BN16" s="23" t="str">
        <f t="shared" si="5"/>
        <v/>
      </c>
      <c r="BO16" s="23" t="str">
        <f t="shared" si="5"/>
        <v/>
      </c>
      <c r="BP16" s="23" t="str">
        <f t="shared" si="5"/>
        <v/>
      </c>
      <c r="BQ16" s="23" t="str">
        <f t="shared" si="5"/>
        <v/>
      </c>
      <c r="BR16" s="23" t="str">
        <f t="shared" si="5"/>
        <v/>
      </c>
      <c r="BS16" s="23" t="str">
        <f t="shared" si="5"/>
        <v/>
      </c>
      <c r="BT16" s="23" t="str">
        <f t="shared" si="6"/>
        <v/>
      </c>
      <c r="BU16" s="23" t="str">
        <f t="shared" si="6"/>
        <v/>
      </c>
      <c r="BV16" s="23" t="str">
        <f t="shared" si="6"/>
        <v/>
      </c>
      <c r="BW16" s="23" t="str">
        <f t="shared" si="6"/>
        <v/>
      </c>
      <c r="BX16" s="23" t="str">
        <f t="shared" si="6"/>
        <v/>
      </c>
      <c r="BY16" s="23" t="str">
        <f t="shared" si="6"/>
        <v/>
      </c>
      <c r="BZ16" s="23" t="str">
        <f t="shared" si="6"/>
        <v/>
      </c>
      <c r="CA16" s="23" t="str">
        <f t="shared" si="6"/>
        <v/>
      </c>
      <c r="CB16" s="23" t="str">
        <f t="shared" si="6"/>
        <v/>
      </c>
      <c r="CC16" s="23" t="str">
        <f t="shared" si="6"/>
        <v/>
      </c>
      <c r="CD16" s="23" t="str">
        <f t="shared" si="6"/>
        <v/>
      </c>
    </row>
    <row r="17" spans="1:82" x14ac:dyDescent="0.25">
      <c r="A17" s="18">
        <f t="shared" si="7"/>
        <v>13</v>
      </c>
      <c r="B17" s="18">
        <v>0</v>
      </c>
      <c r="C17" s="19"/>
      <c r="D17" s="20"/>
      <c r="E17" s="24"/>
      <c r="F17" s="21">
        <v>1</v>
      </c>
      <c r="G17" s="22"/>
      <c r="H17" s="22"/>
      <c r="I17" s="30" t="str">
        <f t="shared" si="8"/>
        <v/>
      </c>
      <c r="J17" s="30" t="str">
        <f t="shared" si="8"/>
        <v/>
      </c>
      <c r="K17" s="30" t="str">
        <f t="shared" si="8"/>
        <v/>
      </c>
      <c r="L17" s="30" t="str">
        <f t="shared" si="8"/>
        <v/>
      </c>
      <c r="M17" s="30" t="str">
        <f t="shared" si="8"/>
        <v/>
      </c>
      <c r="N17" s="30" t="str">
        <f t="shared" si="8"/>
        <v/>
      </c>
      <c r="O17" s="30" t="str">
        <f t="shared" si="9"/>
        <v/>
      </c>
      <c r="P17" s="30" t="str">
        <f t="shared" si="9"/>
        <v/>
      </c>
      <c r="Q17" s="30" t="str">
        <f t="shared" si="9"/>
        <v/>
      </c>
      <c r="R17" s="30" t="str">
        <f t="shared" si="9"/>
        <v/>
      </c>
      <c r="S17" s="30" t="str">
        <f t="shared" si="9"/>
        <v/>
      </c>
      <c r="T17" s="30" t="str">
        <f t="shared" si="9"/>
        <v/>
      </c>
      <c r="U17" s="30" t="str">
        <f t="shared" si="9"/>
        <v/>
      </c>
      <c r="V17" s="30" t="str">
        <f t="shared" si="9"/>
        <v/>
      </c>
      <c r="W17" s="30" t="str">
        <f t="shared" si="9"/>
        <v/>
      </c>
      <c r="X17" s="30" t="str">
        <f t="shared" si="9"/>
        <v/>
      </c>
      <c r="Y17" s="30" t="str">
        <f t="shared" si="9"/>
        <v/>
      </c>
      <c r="Z17" s="30" t="str">
        <f t="shared" si="9"/>
        <v/>
      </c>
      <c r="AA17" s="30" t="str">
        <f t="shared" si="9"/>
        <v/>
      </c>
      <c r="AB17" s="30" t="str">
        <f t="shared" si="9"/>
        <v/>
      </c>
      <c r="AC17" s="30" t="str">
        <f t="shared" si="9"/>
        <v/>
      </c>
      <c r="AD17" s="30" t="str">
        <f t="shared" si="9"/>
        <v/>
      </c>
      <c r="AE17" s="30" t="str">
        <f t="shared" si="10"/>
        <v/>
      </c>
      <c r="AF17" s="30" t="str">
        <f t="shared" si="10"/>
        <v/>
      </c>
      <c r="AG17" s="30" t="str">
        <f t="shared" si="10"/>
        <v/>
      </c>
      <c r="AH17" s="30" t="str">
        <f t="shared" si="10"/>
        <v/>
      </c>
      <c r="AI17" s="30" t="str">
        <f t="shared" si="10"/>
        <v/>
      </c>
      <c r="AJ17" s="30" t="str">
        <f t="shared" si="10"/>
        <v/>
      </c>
      <c r="AK17" s="30" t="str">
        <f t="shared" si="10"/>
        <v/>
      </c>
      <c r="AL17" s="30" t="str">
        <f t="shared" si="10"/>
        <v/>
      </c>
      <c r="AM17" s="30" t="str">
        <f t="shared" si="10"/>
        <v/>
      </c>
      <c r="AN17" s="30" t="str">
        <f t="shared" si="10"/>
        <v/>
      </c>
      <c r="AO17" s="30" t="str">
        <f t="shared" si="10"/>
        <v/>
      </c>
      <c r="AP17" s="30" t="str">
        <f t="shared" si="10"/>
        <v/>
      </c>
      <c r="AQ17" s="30" t="str">
        <f t="shared" si="10"/>
        <v/>
      </c>
      <c r="AR17" s="30" t="str">
        <f t="shared" si="10"/>
        <v/>
      </c>
      <c r="AS17" s="30" t="str">
        <f t="shared" si="10"/>
        <v/>
      </c>
      <c r="AT17" s="30" t="str">
        <f t="shared" si="10"/>
        <v/>
      </c>
      <c r="AU17" s="30" t="str">
        <f t="shared" si="11"/>
        <v/>
      </c>
      <c r="AV17" s="30" t="str">
        <f t="shared" si="11"/>
        <v/>
      </c>
      <c r="AW17" s="30" t="str">
        <f t="shared" si="11"/>
        <v/>
      </c>
      <c r="AX17" s="30" t="str">
        <f t="shared" si="11"/>
        <v/>
      </c>
      <c r="AY17" s="30" t="str">
        <f t="shared" si="11"/>
        <v/>
      </c>
      <c r="AZ17" s="30" t="str">
        <f t="shared" si="11"/>
        <v/>
      </c>
      <c r="BA17" s="30" t="str">
        <f t="shared" si="11"/>
        <v/>
      </c>
      <c r="BB17" s="30" t="str">
        <f t="shared" si="11"/>
        <v/>
      </c>
      <c r="BC17" s="30" t="str">
        <f t="shared" si="11"/>
        <v/>
      </c>
      <c r="BD17" s="30" t="str">
        <f t="shared" si="11"/>
        <v/>
      </c>
      <c r="BE17" s="30" t="str">
        <f t="shared" si="11"/>
        <v/>
      </c>
      <c r="BF17" s="30" t="str">
        <f t="shared" si="11"/>
        <v/>
      </c>
      <c r="BG17" s="30" t="str">
        <f t="shared" si="11"/>
        <v/>
      </c>
      <c r="BH17" s="23" t="str">
        <f t="shared" ref="BH17:BJ18" si="13">IF(AND($G17&lt;=BH$1, BH$1&lt;=$H17),1, "")</f>
        <v/>
      </c>
      <c r="BI17" s="23" t="str">
        <f t="shared" si="13"/>
        <v/>
      </c>
      <c r="BJ17" s="23" t="str">
        <f t="shared" si="13"/>
        <v/>
      </c>
      <c r="BK17" s="23" t="str">
        <f t="shared" si="5"/>
        <v/>
      </c>
      <c r="BL17" s="23" t="str">
        <f t="shared" si="5"/>
        <v/>
      </c>
      <c r="BM17" s="23" t="str">
        <f t="shared" si="5"/>
        <v/>
      </c>
      <c r="BN17" s="23" t="str">
        <f t="shared" si="5"/>
        <v/>
      </c>
      <c r="BO17" s="23" t="str">
        <f t="shared" si="5"/>
        <v/>
      </c>
      <c r="BP17" s="23" t="str">
        <f t="shared" si="5"/>
        <v/>
      </c>
      <c r="BQ17" s="23" t="str">
        <f t="shared" si="5"/>
        <v/>
      </c>
      <c r="BR17" s="23" t="str">
        <f t="shared" si="5"/>
        <v/>
      </c>
      <c r="BS17" s="23" t="str">
        <f t="shared" si="5"/>
        <v/>
      </c>
      <c r="BT17" s="23" t="str">
        <f t="shared" si="6"/>
        <v/>
      </c>
      <c r="BU17" s="23" t="str">
        <f t="shared" si="6"/>
        <v/>
      </c>
      <c r="BV17" s="23" t="str">
        <f t="shared" si="6"/>
        <v/>
      </c>
      <c r="BW17" s="23" t="str">
        <f t="shared" si="6"/>
        <v/>
      </c>
      <c r="BX17" s="23" t="str">
        <f t="shared" si="6"/>
        <v/>
      </c>
      <c r="BY17" s="23" t="str">
        <f t="shared" si="6"/>
        <v/>
      </c>
      <c r="BZ17" s="23" t="str">
        <f t="shared" si="6"/>
        <v/>
      </c>
      <c r="CA17" s="23" t="str">
        <f t="shared" si="6"/>
        <v/>
      </c>
      <c r="CB17" s="23" t="str">
        <f t="shared" si="6"/>
        <v/>
      </c>
      <c r="CC17" s="23" t="str">
        <f t="shared" si="6"/>
        <v/>
      </c>
      <c r="CD17" s="23" t="str">
        <f t="shared" si="6"/>
        <v/>
      </c>
    </row>
    <row r="18" spans="1:82" x14ac:dyDescent="0.25">
      <c r="A18" s="18">
        <f t="shared" si="7"/>
        <v>14</v>
      </c>
      <c r="B18" s="18">
        <v>12</v>
      </c>
      <c r="C18" s="19"/>
      <c r="D18" s="20"/>
      <c r="E18" s="24"/>
      <c r="F18" s="21">
        <v>1</v>
      </c>
      <c r="G18" s="22"/>
      <c r="H18" s="22"/>
      <c r="I18" s="30" t="str">
        <f t="shared" si="8"/>
        <v/>
      </c>
      <c r="J18" s="30" t="str">
        <f t="shared" si="8"/>
        <v/>
      </c>
      <c r="K18" s="30" t="str">
        <f t="shared" si="8"/>
        <v/>
      </c>
      <c r="L18" s="30" t="str">
        <f t="shared" si="8"/>
        <v/>
      </c>
      <c r="M18" s="30" t="str">
        <f t="shared" si="8"/>
        <v/>
      </c>
      <c r="N18" s="30" t="str">
        <f t="shared" si="8"/>
        <v/>
      </c>
      <c r="O18" s="30" t="str">
        <f t="shared" si="9"/>
        <v/>
      </c>
      <c r="P18" s="30" t="str">
        <f t="shared" si="9"/>
        <v/>
      </c>
      <c r="Q18" s="30" t="str">
        <f t="shared" si="9"/>
        <v/>
      </c>
      <c r="R18" s="30" t="str">
        <f t="shared" si="9"/>
        <v/>
      </c>
      <c r="S18" s="30" t="str">
        <f t="shared" si="9"/>
        <v/>
      </c>
      <c r="T18" s="30" t="str">
        <f t="shared" si="9"/>
        <v/>
      </c>
      <c r="U18" s="30" t="str">
        <f t="shared" si="9"/>
        <v/>
      </c>
      <c r="V18" s="30" t="str">
        <f t="shared" si="9"/>
        <v/>
      </c>
      <c r="W18" s="30" t="str">
        <f t="shared" si="9"/>
        <v/>
      </c>
      <c r="X18" s="30" t="str">
        <f t="shared" si="9"/>
        <v/>
      </c>
      <c r="Y18" s="30" t="str">
        <f t="shared" si="9"/>
        <v/>
      </c>
      <c r="Z18" s="30" t="str">
        <f t="shared" si="9"/>
        <v/>
      </c>
      <c r="AA18" s="30" t="str">
        <f t="shared" si="9"/>
        <v/>
      </c>
      <c r="AB18" s="30" t="str">
        <f t="shared" si="9"/>
        <v/>
      </c>
      <c r="AC18" s="30" t="str">
        <f t="shared" si="9"/>
        <v/>
      </c>
      <c r="AD18" s="30" t="str">
        <f t="shared" si="9"/>
        <v/>
      </c>
      <c r="AE18" s="30" t="str">
        <f t="shared" si="10"/>
        <v/>
      </c>
      <c r="AF18" s="30" t="str">
        <f t="shared" si="10"/>
        <v/>
      </c>
      <c r="AG18" s="30" t="str">
        <f t="shared" si="10"/>
        <v/>
      </c>
      <c r="AH18" s="30" t="str">
        <f t="shared" si="10"/>
        <v/>
      </c>
      <c r="AI18" s="30" t="str">
        <f t="shared" si="10"/>
        <v/>
      </c>
      <c r="AJ18" s="30" t="str">
        <f t="shared" si="10"/>
        <v/>
      </c>
      <c r="AK18" s="30" t="str">
        <f t="shared" si="10"/>
        <v/>
      </c>
      <c r="AL18" s="30" t="str">
        <f t="shared" si="10"/>
        <v/>
      </c>
      <c r="AM18" s="30" t="str">
        <f t="shared" si="10"/>
        <v/>
      </c>
      <c r="AN18" s="30" t="str">
        <f t="shared" si="10"/>
        <v/>
      </c>
      <c r="AO18" s="30" t="str">
        <f t="shared" si="10"/>
        <v/>
      </c>
      <c r="AP18" s="30" t="str">
        <f t="shared" si="10"/>
        <v/>
      </c>
      <c r="AQ18" s="30" t="str">
        <f t="shared" si="10"/>
        <v/>
      </c>
      <c r="AR18" s="30" t="str">
        <f t="shared" si="10"/>
        <v/>
      </c>
      <c r="AS18" s="30" t="str">
        <f t="shared" si="10"/>
        <v/>
      </c>
      <c r="AT18" s="30" t="str">
        <f t="shared" si="10"/>
        <v/>
      </c>
      <c r="AU18" s="30" t="str">
        <f t="shared" si="11"/>
        <v/>
      </c>
      <c r="AV18" s="30" t="str">
        <f t="shared" si="11"/>
        <v/>
      </c>
      <c r="AW18" s="30" t="str">
        <f t="shared" si="11"/>
        <v/>
      </c>
      <c r="AX18" s="30" t="str">
        <f t="shared" si="11"/>
        <v/>
      </c>
      <c r="AY18" s="30" t="str">
        <f t="shared" si="11"/>
        <v/>
      </c>
      <c r="AZ18" s="30" t="str">
        <f t="shared" si="11"/>
        <v/>
      </c>
      <c r="BA18" s="30" t="str">
        <f t="shared" si="11"/>
        <v/>
      </c>
      <c r="BB18" s="30" t="str">
        <f t="shared" si="11"/>
        <v/>
      </c>
      <c r="BC18" s="30" t="str">
        <f t="shared" si="11"/>
        <v/>
      </c>
      <c r="BD18" s="30" t="str">
        <f t="shared" si="11"/>
        <v/>
      </c>
      <c r="BE18" s="30" t="str">
        <f t="shared" si="11"/>
        <v/>
      </c>
      <c r="BF18" s="30" t="str">
        <f t="shared" si="11"/>
        <v/>
      </c>
      <c r="BG18" s="30" t="str">
        <f t="shared" si="11"/>
        <v/>
      </c>
      <c r="BH18" s="23" t="str">
        <f t="shared" si="13"/>
        <v/>
      </c>
      <c r="BI18" s="23" t="str">
        <f t="shared" si="13"/>
        <v/>
      </c>
      <c r="BJ18" s="23" t="str">
        <f t="shared" si="13"/>
        <v/>
      </c>
      <c r="BK18" s="23" t="str">
        <f t="shared" si="5"/>
        <v/>
      </c>
      <c r="BL18" s="23" t="str">
        <f t="shared" si="5"/>
        <v/>
      </c>
      <c r="BM18" s="23" t="str">
        <f t="shared" si="5"/>
        <v/>
      </c>
      <c r="BN18" s="23" t="str">
        <f t="shared" si="5"/>
        <v/>
      </c>
      <c r="BO18" s="23" t="str">
        <f t="shared" si="5"/>
        <v/>
      </c>
      <c r="BP18" s="23" t="str">
        <f t="shared" si="5"/>
        <v/>
      </c>
      <c r="BQ18" s="23" t="str">
        <f t="shared" si="5"/>
        <v/>
      </c>
      <c r="BR18" s="23" t="str">
        <f t="shared" si="5"/>
        <v/>
      </c>
      <c r="BS18" s="23" t="str">
        <f t="shared" si="5"/>
        <v/>
      </c>
      <c r="BT18" s="23" t="str">
        <f t="shared" si="6"/>
        <v/>
      </c>
      <c r="BU18" s="23" t="str">
        <f t="shared" si="6"/>
        <v/>
      </c>
      <c r="BV18" s="23" t="str">
        <f t="shared" si="6"/>
        <v/>
      </c>
      <c r="BW18" s="23" t="str">
        <f t="shared" si="6"/>
        <v/>
      </c>
      <c r="BX18" s="23" t="str">
        <f t="shared" si="6"/>
        <v/>
      </c>
      <c r="BY18" s="23" t="str">
        <f t="shared" si="6"/>
        <v/>
      </c>
      <c r="BZ18" s="23" t="str">
        <f t="shared" si="6"/>
        <v/>
      </c>
      <c r="CA18" s="23" t="str">
        <f t="shared" si="6"/>
        <v/>
      </c>
      <c r="CB18" s="23" t="str">
        <f t="shared" si="6"/>
        <v/>
      </c>
      <c r="CC18" s="23" t="str">
        <f t="shared" si="6"/>
        <v/>
      </c>
      <c r="CD18" s="23" t="str">
        <f t="shared" si="6"/>
        <v/>
      </c>
    </row>
    <row r="19" spans="1:82" x14ac:dyDescent="0.25">
      <c r="A19" s="18">
        <f t="shared" si="7"/>
        <v>15</v>
      </c>
      <c r="B19" s="18">
        <v>14</v>
      </c>
      <c r="C19" s="19"/>
      <c r="D19" s="20"/>
      <c r="E19" s="24"/>
      <c r="F19" s="21">
        <v>1</v>
      </c>
      <c r="G19" s="22"/>
      <c r="H19" s="22"/>
      <c r="I19" s="30" t="str">
        <f t="shared" si="8"/>
        <v/>
      </c>
      <c r="J19" s="30" t="str">
        <f t="shared" si="8"/>
        <v/>
      </c>
      <c r="K19" s="30" t="str">
        <f t="shared" si="8"/>
        <v/>
      </c>
      <c r="L19" s="30" t="str">
        <f t="shared" si="8"/>
        <v/>
      </c>
      <c r="M19" s="30" t="str">
        <f t="shared" si="8"/>
        <v/>
      </c>
      <c r="N19" s="30" t="str">
        <f t="shared" si="8"/>
        <v/>
      </c>
      <c r="O19" s="30" t="str">
        <f t="shared" si="9"/>
        <v/>
      </c>
      <c r="P19" s="30" t="str">
        <f t="shared" si="9"/>
        <v/>
      </c>
      <c r="Q19" s="30" t="str">
        <f t="shared" si="9"/>
        <v/>
      </c>
      <c r="R19" s="30" t="str">
        <f t="shared" si="9"/>
        <v/>
      </c>
      <c r="S19" s="30" t="str">
        <f t="shared" si="9"/>
        <v/>
      </c>
      <c r="T19" s="30" t="str">
        <f t="shared" si="9"/>
        <v/>
      </c>
      <c r="U19" s="30" t="str">
        <f t="shared" si="9"/>
        <v/>
      </c>
      <c r="V19" s="30" t="str">
        <f t="shared" si="9"/>
        <v/>
      </c>
      <c r="W19" s="30" t="str">
        <f t="shared" si="9"/>
        <v/>
      </c>
      <c r="X19" s="30" t="str">
        <f t="shared" si="9"/>
        <v/>
      </c>
      <c r="Y19" s="30" t="str">
        <f t="shared" si="9"/>
        <v/>
      </c>
      <c r="Z19" s="30" t="str">
        <f t="shared" si="9"/>
        <v/>
      </c>
      <c r="AA19" s="30" t="str">
        <f t="shared" si="9"/>
        <v/>
      </c>
      <c r="AB19" s="30" t="str">
        <f t="shared" si="9"/>
        <v/>
      </c>
      <c r="AC19" s="30" t="str">
        <f t="shared" si="9"/>
        <v/>
      </c>
      <c r="AD19" s="30" t="str">
        <f t="shared" si="9"/>
        <v/>
      </c>
      <c r="AE19" s="30" t="str">
        <f t="shared" si="10"/>
        <v/>
      </c>
      <c r="AF19" s="30" t="str">
        <f t="shared" si="10"/>
        <v/>
      </c>
      <c r="AG19" s="30" t="str">
        <f t="shared" si="10"/>
        <v/>
      </c>
      <c r="AH19" s="30" t="str">
        <f t="shared" si="10"/>
        <v/>
      </c>
      <c r="AI19" s="30" t="str">
        <f t="shared" si="10"/>
        <v/>
      </c>
      <c r="AJ19" s="30" t="str">
        <f t="shared" si="10"/>
        <v/>
      </c>
      <c r="AK19" s="30" t="str">
        <f t="shared" si="10"/>
        <v/>
      </c>
      <c r="AL19" s="30" t="str">
        <f t="shared" si="10"/>
        <v/>
      </c>
      <c r="AM19" s="30" t="str">
        <f t="shared" si="10"/>
        <v/>
      </c>
      <c r="AN19" s="30" t="str">
        <f t="shared" si="10"/>
        <v/>
      </c>
      <c r="AO19" s="30" t="str">
        <f t="shared" si="10"/>
        <v/>
      </c>
      <c r="AP19" s="30" t="str">
        <f t="shared" si="10"/>
        <v/>
      </c>
      <c r="AQ19" s="30" t="str">
        <f t="shared" si="10"/>
        <v/>
      </c>
      <c r="AR19" s="30" t="str">
        <f t="shared" si="10"/>
        <v/>
      </c>
      <c r="AS19" s="30" t="str">
        <f t="shared" si="10"/>
        <v/>
      </c>
      <c r="AT19" s="30" t="str">
        <f t="shared" si="10"/>
        <v/>
      </c>
      <c r="AU19" s="30" t="str">
        <f t="shared" si="11"/>
        <v/>
      </c>
      <c r="AV19" s="30" t="str">
        <f t="shared" si="11"/>
        <v/>
      </c>
      <c r="AW19" s="30" t="str">
        <f t="shared" si="11"/>
        <v/>
      </c>
      <c r="AX19" s="30" t="str">
        <f t="shared" si="11"/>
        <v/>
      </c>
      <c r="AY19" s="30" t="str">
        <f t="shared" si="11"/>
        <v/>
      </c>
      <c r="AZ19" s="30" t="str">
        <f t="shared" si="11"/>
        <v/>
      </c>
      <c r="BA19" s="30" t="str">
        <f t="shared" si="11"/>
        <v/>
      </c>
      <c r="BB19" s="30" t="str">
        <f t="shared" si="11"/>
        <v/>
      </c>
      <c r="BC19" s="30" t="str">
        <f t="shared" si="11"/>
        <v/>
      </c>
      <c r="BD19" s="30" t="str">
        <f t="shared" si="11"/>
        <v/>
      </c>
      <c r="BE19" s="30" t="str">
        <f t="shared" si="11"/>
        <v/>
      </c>
      <c r="BF19" s="30" t="str">
        <f t="shared" si="11"/>
        <v/>
      </c>
      <c r="BG19" s="30" t="str">
        <f t="shared" si="11"/>
        <v/>
      </c>
      <c r="BH19" s="23" t="str">
        <f t="shared" ref="BH19:CD25" si="14">IF(AND($G19&lt;=BH$1, BH$1&lt;=$H19),1, "")</f>
        <v/>
      </c>
      <c r="BI19" s="23" t="str">
        <f t="shared" si="14"/>
        <v/>
      </c>
      <c r="BJ19" s="23" t="str">
        <f t="shared" si="5"/>
        <v/>
      </c>
      <c r="BK19" s="23" t="str">
        <f t="shared" si="5"/>
        <v/>
      </c>
      <c r="BL19" s="23" t="str">
        <f t="shared" si="5"/>
        <v/>
      </c>
      <c r="BM19" s="23" t="str">
        <f t="shared" si="5"/>
        <v/>
      </c>
      <c r="BN19" s="23" t="str">
        <f t="shared" si="5"/>
        <v/>
      </c>
      <c r="BO19" s="23" t="str">
        <f t="shared" si="5"/>
        <v/>
      </c>
      <c r="BP19" s="23" t="str">
        <f t="shared" si="5"/>
        <v/>
      </c>
      <c r="BQ19" s="23" t="str">
        <f t="shared" si="5"/>
        <v/>
      </c>
      <c r="BR19" s="23" t="str">
        <f t="shared" si="5"/>
        <v/>
      </c>
      <c r="BS19" s="23" t="str">
        <f t="shared" si="5"/>
        <v/>
      </c>
      <c r="BT19" s="23" t="str">
        <f t="shared" si="6"/>
        <v/>
      </c>
      <c r="BU19" s="23" t="str">
        <f t="shared" si="6"/>
        <v/>
      </c>
      <c r="BV19" s="23" t="str">
        <f t="shared" si="6"/>
        <v/>
      </c>
      <c r="BW19" s="23" t="str">
        <f t="shared" si="6"/>
        <v/>
      </c>
      <c r="BX19" s="23" t="str">
        <f t="shared" si="6"/>
        <v/>
      </c>
      <c r="BY19" s="23" t="str">
        <f t="shared" si="6"/>
        <v/>
      </c>
      <c r="BZ19" s="23" t="str">
        <f t="shared" si="6"/>
        <v/>
      </c>
      <c r="CA19" s="23" t="str">
        <f t="shared" si="6"/>
        <v/>
      </c>
      <c r="CB19" s="23" t="str">
        <f t="shared" si="6"/>
        <v/>
      </c>
      <c r="CC19" s="23" t="str">
        <f t="shared" si="6"/>
        <v/>
      </c>
      <c r="CD19" s="23" t="str">
        <f t="shared" si="6"/>
        <v/>
      </c>
    </row>
    <row r="20" spans="1:82" x14ac:dyDescent="0.25">
      <c r="A20" s="18">
        <f t="shared" si="7"/>
        <v>16</v>
      </c>
      <c r="B20" s="18">
        <v>15</v>
      </c>
      <c r="C20" s="19"/>
      <c r="D20" s="20"/>
      <c r="E20" s="24"/>
      <c r="F20" s="21">
        <v>1</v>
      </c>
      <c r="G20" s="22"/>
      <c r="H20" s="22"/>
      <c r="I20" s="30" t="str">
        <f t="shared" si="8"/>
        <v/>
      </c>
      <c r="J20" s="30" t="str">
        <f t="shared" si="8"/>
        <v/>
      </c>
      <c r="K20" s="30" t="str">
        <f t="shared" si="8"/>
        <v/>
      </c>
      <c r="L20" s="30" t="str">
        <f t="shared" si="8"/>
        <v/>
      </c>
      <c r="M20" s="30" t="str">
        <f t="shared" si="8"/>
        <v/>
      </c>
      <c r="N20" s="30" t="str">
        <f t="shared" si="8"/>
        <v/>
      </c>
      <c r="O20" s="30" t="str">
        <f t="shared" si="9"/>
        <v/>
      </c>
      <c r="P20" s="30" t="str">
        <f t="shared" si="9"/>
        <v/>
      </c>
      <c r="Q20" s="30" t="str">
        <f t="shared" si="9"/>
        <v/>
      </c>
      <c r="R20" s="30" t="str">
        <f t="shared" si="9"/>
        <v/>
      </c>
      <c r="S20" s="30" t="str">
        <f t="shared" si="9"/>
        <v/>
      </c>
      <c r="T20" s="30" t="str">
        <f t="shared" si="9"/>
        <v/>
      </c>
      <c r="U20" s="30" t="str">
        <f t="shared" si="9"/>
        <v/>
      </c>
      <c r="V20" s="30" t="str">
        <f t="shared" si="9"/>
        <v/>
      </c>
      <c r="W20" s="30" t="str">
        <f t="shared" si="9"/>
        <v/>
      </c>
      <c r="X20" s="30" t="str">
        <f t="shared" si="9"/>
        <v/>
      </c>
      <c r="Y20" s="30" t="str">
        <f t="shared" si="9"/>
        <v/>
      </c>
      <c r="Z20" s="30" t="str">
        <f t="shared" si="9"/>
        <v/>
      </c>
      <c r="AA20" s="30" t="str">
        <f t="shared" si="9"/>
        <v/>
      </c>
      <c r="AB20" s="30" t="str">
        <f t="shared" si="9"/>
        <v/>
      </c>
      <c r="AC20" s="30" t="str">
        <f t="shared" si="9"/>
        <v/>
      </c>
      <c r="AD20" s="30" t="str">
        <f t="shared" si="9"/>
        <v/>
      </c>
      <c r="AE20" s="30" t="str">
        <f t="shared" si="10"/>
        <v/>
      </c>
      <c r="AF20" s="30" t="str">
        <f t="shared" si="10"/>
        <v/>
      </c>
      <c r="AG20" s="30" t="str">
        <f t="shared" si="10"/>
        <v/>
      </c>
      <c r="AH20" s="30" t="str">
        <f t="shared" si="10"/>
        <v/>
      </c>
      <c r="AI20" s="30" t="str">
        <f t="shared" si="10"/>
        <v/>
      </c>
      <c r="AJ20" s="30" t="str">
        <f t="shared" si="10"/>
        <v/>
      </c>
      <c r="AK20" s="30" t="str">
        <f t="shared" si="10"/>
        <v/>
      </c>
      <c r="AL20" s="30" t="str">
        <f t="shared" si="10"/>
        <v/>
      </c>
      <c r="AM20" s="30" t="str">
        <f t="shared" si="10"/>
        <v/>
      </c>
      <c r="AN20" s="30" t="str">
        <f t="shared" si="10"/>
        <v/>
      </c>
      <c r="AO20" s="30" t="str">
        <f t="shared" si="10"/>
        <v/>
      </c>
      <c r="AP20" s="30" t="str">
        <f t="shared" si="10"/>
        <v/>
      </c>
      <c r="AQ20" s="30" t="str">
        <f t="shared" si="10"/>
        <v/>
      </c>
      <c r="AR20" s="30" t="str">
        <f t="shared" si="10"/>
        <v/>
      </c>
      <c r="AS20" s="30" t="str">
        <f t="shared" si="10"/>
        <v/>
      </c>
      <c r="AT20" s="30" t="str">
        <f t="shared" si="10"/>
        <v/>
      </c>
      <c r="AU20" s="30" t="str">
        <f t="shared" si="11"/>
        <v/>
      </c>
      <c r="AV20" s="30" t="str">
        <f t="shared" si="11"/>
        <v/>
      </c>
      <c r="AW20" s="30" t="str">
        <f t="shared" si="11"/>
        <v/>
      </c>
      <c r="AX20" s="30" t="str">
        <f t="shared" si="11"/>
        <v/>
      </c>
      <c r="AY20" s="30" t="str">
        <f t="shared" si="11"/>
        <v/>
      </c>
      <c r="AZ20" s="30" t="str">
        <f t="shared" si="11"/>
        <v/>
      </c>
      <c r="BA20" s="30" t="str">
        <f t="shared" si="11"/>
        <v/>
      </c>
      <c r="BB20" s="30" t="str">
        <f t="shared" si="11"/>
        <v/>
      </c>
      <c r="BC20" s="30" t="str">
        <f t="shared" si="11"/>
        <v/>
      </c>
      <c r="BD20" s="30" t="str">
        <f t="shared" si="11"/>
        <v/>
      </c>
      <c r="BE20" s="30" t="str">
        <f t="shared" si="11"/>
        <v/>
      </c>
      <c r="BF20" s="30" t="str">
        <f t="shared" si="11"/>
        <v/>
      </c>
      <c r="BG20" s="30" t="str">
        <f t="shared" si="11"/>
        <v/>
      </c>
      <c r="BH20" s="23" t="str">
        <f t="shared" si="14"/>
        <v/>
      </c>
      <c r="BI20" s="23" t="str">
        <f t="shared" si="14"/>
        <v/>
      </c>
      <c r="BJ20" s="23" t="str">
        <f t="shared" si="14"/>
        <v/>
      </c>
      <c r="BK20" s="23" t="str">
        <f t="shared" si="14"/>
        <v/>
      </c>
      <c r="BL20" s="23" t="str">
        <f t="shared" si="14"/>
        <v/>
      </c>
      <c r="BM20" s="23" t="str">
        <f t="shared" si="14"/>
        <v/>
      </c>
      <c r="BN20" s="23" t="str">
        <f t="shared" si="14"/>
        <v/>
      </c>
      <c r="BO20" s="23" t="str">
        <f t="shared" si="14"/>
        <v/>
      </c>
      <c r="BP20" s="23" t="str">
        <f t="shared" si="14"/>
        <v/>
      </c>
      <c r="BQ20" s="23" t="str">
        <f t="shared" si="14"/>
        <v/>
      </c>
      <c r="BR20" s="23" t="str">
        <f t="shared" si="14"/>
        <v/>
      </c>
      <c r="BS20" s="23" t="str">
        <f t="shared" si="14"/>
        <v/>
      </c>
      <c r="BT20" s="23" t="str">
        <f t="shared" si="14"/>
        <v/>
      </c>
      <c r="BU20" s="23" t="str">
        <f t="shared" si="14"/>
        <v/>
      </c>
      <c r="BV20" s="23" t="str">
        <f t="shared" si="14"/>
        <v/>
      </c>
      <c r="BW20" s="23" t="str">
        <f t="shared" si="14"/>
        <v/>
      </c>
      <c r="BX20" s="23" t="str">
        <f t="shared" si="14"/>
        <v/>
      </c>
      <c r="BY20" s="23" t="str">
        <f t="shared" si="14"/>
        <v/>
      </c>
      <c r="BZ20" s="23" t="str">
        <f t="shared" si="14"/>
        <v/>
      </c>
      <c r="CA20" s="23" t="str">
        <f t="shared" si="14"/>
        <v/>
      </c>
      <c r="CB20" s="23" t="str">
        <f t="shared" si="14"/>
        <v/>
      </c>
      <c r="CC20" s="23" t="str">
        <f t="shared" si="14"/>
        <v/>
      </c>
      <c r="CD20" s="23" t="str">
        <f t="shared" si="14"/>
        <v/>
      </c>
    </row>
    <row r="21" spans="1:82" x14ac:dyDescent="0.25">
      <c r="A21" s="18">
        <f t="shared" si="7"/>
        <v>17</v>
      </c>
      <c r="B21" s="18">
        <v>16</v>
      </c>
      <c r="C21" s="19"/>
      <c r="D21" s="20"/>
      <c r="E21" s="24"/>
      <c r="F21" s="21">
        <v>1</v>
      </c>
      <c r="G21" s="22"/>
      <c r="H21" s="22"/>
      <c r="I21" s="30" t="str">
        <f t="shared" si="8"/>
        <v/>
      </c>
      <c r="J21" s="30" t="str">
        <f t="shared" si="8"/>
        <v/>
      </c>
      <c r="K21" s="30" t="str">
        <f t="shared" si="8"/>
        <v/>
      </c>
      <c r="L21" s="30" t="str">
        <f t="shared" si="8"/>
        <v/>
      </c>
      <c r="M21" s="30" t="str">
        <f t="shared" si="8"/>
        <v/>
      </c>
      <c r="N21" s="30" t="str">
        <f t="shared" si="8"/>
        <v/>
      </c>
      <c r="O21" s="30" t="str">
        <f t="shared" si="9"/>
        <v/>
      </c>
      <c r="P21" s="30" t="str">
        <f t="shared" si="9"/>
        <v/>
      </c>
      <c r="Q21" s="30" t="str">
        <f t="shared" si="9"/>
        <v/>
      </c>
      <c r="R21" s="30" t="str">
        <f t="shared" si="9"/>
        <v/>
      </c>
      <c r="S21" s="30" t="str">
        <f t="shared" si="9"/>
        <v/>
      </c>
      <c r="T21" s="30" t="str">
        <f t="shared" si="9"/>
        <v/>
      </c>
      <c r="U21" s="30" t="str">
        <f t="shared" si="9"/>
        <v/>
      </c>
      <c r="V21" s="30" t="str">
        <f t="shared" si="9"/>
        <v/>
      </c>
      <c r="W21" s="30" t="str">
        <f t="shared" si="9"/>
        <v/>
      </c>
      <c r="X21" s="30" t="str">
        <f t="shared" si="9"/>
        <v/>
      </c>
      <c r="Y21" s="30" t="str">
        <f t="shared" si="9"/>
        <v/>
      </c>
      <c r="Z21" s="30" t="str">
        <f t="shared" si="9"/>
        <v/>
      </c>
      <c r="AA21" s="30" t="str">
        <f t="shared" si="9"/>
        <v/>
      </c>
      <c r="AB21" s="30" t="str">
        <f t="shared" si="9"/>
        <v/>
      </c>
      <c r="AC21" s="30" t="str">
        <f t="shared" si="9"/>
        <v/>
      </c>
      <c r="AD21" s="30" t="str">
        <f t="shared" si="9"/>
        <v/>
      </c>
      <c r="AE21" s="30" t="str">
        <f t="shared" si="10"/>
        <v/>
      </c>
      <c r="AF21" s="30" t="str">
        <f t="shared" si="10"/>
        <v/>
      </c>
      <c r="AG21" s="30" t="str">
        <f t="shared" si="10"/>
        <v/>
      </c>
      <c r="AH21" s="30" t="str">
        <f t="shared" si="10"/>
        <v/>
      </c>
      <c r="AI21" s="30" t="str">
        <f t="shared" si="10"/>
        <v/>
      </c>
      <c r="AJ21" s="30" t="str">
        <f t="shared" si="10"/>
        <v/>
      </c>
      <c r="AK21" s="30" t="str">
        <f t="shared" si="10"/>
        <v/>
      </c>
      <c r="AL21" s="30" t="str">
        <f t="shared" si="10"/>
        <v/>
      </c>
      <c r="AM21" s="30" t="str">
        <f t="shared" si="10"/>
        <v/>
      </c>
      <c r="AN21" s="30" t="str">
        <f t="shared" si="10"/>
        <v/>
      </c>
      <c r="AO21" s="30" t="str">
        <f t="shared" si="10"/>
        <v/>
      </c>
      <c r="AP21" s="30" t="str">
        <f t="shared" si="10"/>
        <v/>
      </c>
      <c r="AQ21" s="30" t="str">
        <f t="shared" si="10"/>
        <v/>
      </c>
      <c r="AR21" s="30" t="str">
        <f t="shared" si="10"/>
        <v/>
      </c>
      <c r="AS21" s="30" t="str">
        <f t="shared" si="10"/>
        <v/>
      </c>
      <c r="AT21" s="30" t="str">
        <f t="shared" si="10"/>
        <v/>
      </c>
      <c r="AU21" s="30" t="str">
        <f t="shared" si="11"/>
        <v/>
      </c>
      <c r="AV21" s="30" t="str">
        <f t="shared" si="11"/>
        <v/>
      </c>
      <c r="AW21" s="30" t="str">
        <f t="shared" si="11"/>
        <v/>
      </c>
      <c r="AX21" s="30" t="str">
        <f t="shared" si="11"/>
        <v/>
      </c>
      <c r="AY21" s="30" t="str">
        <f t="shared" si="11"/>
        <v/>
      </c>
      <c r="AZ21" s="30" t="str">
        <f t="shared" si="11"/>
        <v/>
      </c>
      <c r="BA21" s="30" t="str">
        <f t="shared" si="11"/>
        <v/>
      </c>
      <c r="BB21" s="30" t="str">
        <f t="shared" si="11"/>
        <v/>
      </c>
      <c r="BC21" s="30" t="str">
        <f t="shared" si="11"/>
        <v/>
      </c>
      <c r="BD21" s="30" t="str">
        <f t="shared" si="11"/>
        <v/>
      </c>
      <c r="BE21" s="30" t="str">
        <f t="shared" si="11"/>
        <v/>
      </c>
      <c r="BF21" s="30" t="str">
        <f t="shared" si="11"/>
        <v/>
      </c>
      <c r="BG21" s="30" t="str">
        <f t="shared" si="11"/>
        <v/>
      </c>
      <c r="BH21" s="23" t="str">
        <f t="shared" si="14"/>
        <v/>
      </c>
      <c r="BI21" s="23" t="str">
        <f t="shared" si="14"/>
        <v/>
      </c>
      <c r="BJ21" s="23" t="str">
        <f t="shared" si="14"/>
        <v/>
      </c>
      <c r="BK21" s="23" t="str">
        <f t="shared" si="14"/>
        <v/>
      </c>
      <c r="BL21" s="23" t="str">
        <f t="shared" si="14"/>
        <v/>
      </c>
      <c r="BM21" s="23" t="str">
        <f t="shared" si="14"/>
        <v/>
      </c>
      <c r="BN21" s="23" t="str">
        <f t="shared" si="14"/>
        <v/>
      </c>
      <c r="BO21" s="23" t="str">
        <f t="shared" si="14"/>
        <v/>
      </c>
      <c r="BP21" s="23" t="str">
        <f t="shared" si="14"/>
        <v/>
      </c>
      <c r="BQ21" s="23" t="str">
        <f t="shared" si="14"/>
        <v/>
      </c>
      <c r="BR21" s="23" t="str">
        <f t="shared" si="14"/>
        <v/>
      </c>
      <c r="BS21" s="23" t="str">
        <f t="shared" si="14"/>
        <v/>
      </c>
      <c r="BT21" s="23" t="str">
        <f t="shared" si="14"/>
        <v/>
      </c>
      <c r="BU21" s="23" t="str">
        <f t="shared" si="14"/>
        <v/>
      </c>
      <c r="BV21" s="23" t="str">
        <f t="shared" si="14"/>
        <v/>
      </c>
      <c r="BW21" s="23" t="str">
        <f t="shared" si="14"/>
        <v/>
      </c>
      <c r="BX21" s="23" t="str">
        <f t="shared" si="14"/>
        <v/>
      </c>
      <c r="BY21" s="23" t="str">
        <f t="shared" si="14"/>
        <v/>
      </c>
      <c r="BZ21" s="23" t="str">
        <f t="shared" si="14"/>
        <v/>
      </c>
      <c r="CA21" s="23" t="str">
        <f t="shared" si="14"/>
        <v/>
      </c>
      <c r="CB21" s="23" t="str">
        <f t="shared" si="14"/>
        <v/>
      </c>
      <c r="CC21" s="23" t="str">
        <f t="shared" si="14"/>
        <v/>
      </c>
      <c r="CD21" s="23" t="str">
        <f t="shared" si="14"/>
        <v/>
      </c>
    </row>
    <row r="22" spans="1:82" x14ac:dyDescent="0.25">
      <c r="A22" s="18">
        <f t="shared" ref="A22:A25" si="15">A21+1</f>
        <v>18</v>
      </c>
      <c r="B22" s="18">
        <v>17</v>
      </c>
      <c r="C22" s="19"/>
      <c r="D22" s="20"/>
      <c r="E22" s="24"/>
      <c r="F22" s="21">
        <v>1</v>
      </c>
      <c r="G22" s="22"/>
      <c r="H22" s="22"/>
      <c r="I22" s="30" t="str">
        <f t="shared" ref="I22:X25" si="16">IF(AND($G22&lt;=I$1, I$1&lt;$H22),1, "")</f>
        <v/>
      </c>
      <c r="J22" s="30" t="str">
        <f t="shared" si="16"/>
        <v/>
      </c>
      <c r="K22" s="30" t="str">
        <f t="shared" si="16"/>
        <v/>
      </c>
      <c r="L22" s="30" t="str">
        <f t="shared" si="16"/>
        <v/>
      </c>
      <c r="M22" s="30" t="str">
        <f t="shared" si="16"/>
        <v/>
      </c>
      <c r="N22" s="30" t="str">
        <f t="shared" si="16"/>
        <v/>
      </c>
      <c r="O22" s="30" t="str">
        <f t="shared" si="9"/>
        <v/>
      </c>
      <c r="P22" s="30" t="str">
        <f t="shared" si="9"/>
        <v/>
      </c>
      <c r="Q22" s="30" t="str">
        <f t="shared" si="9"/>
        <v/>
      </c>
      <c r="R22" s="30" t="str">
        <f t="shared" si="9"/>
        <v/>
      </c>
      <c r="S22" s="30" t="str">
        <f t="shared" si="9"/>
        <v/>
      </c>
      <c r="T22" s="30" t="str">
        <f t="shared" si="9"/>
        <v/>
      </c>
      <c r="U22" s="30" t="str">
        <f t="shared" si="9"/>
        <v/>
      </c>
      <c r="V22" s="30" t="str">
        <f t="shared" si="9"/>
        <v/>
      </c>
      <c r="W22" s="30" t="str">
        <f t="shared" si="9"/>
        <v/>
      </c>
      <c r="X22" s="30" t="str">
        <f t="shared" si="9"/>
        <v/>
      </c>
      <c r="Y22" s="30" t="str">
        <f t="shared" si="9"/>
        <v/>
      </c>
      <c r="Z22" s="30" t="str">
        <f t="shared" si="9"/>
        <v/>
      </c>
      <c r="AA22" s="30" t="str">
        <f t="shared" si="9"/>
        <v/>
      </c>
      <c r="AB22" s="30" t="str">
        <f t="shared" si="9"/>
        <v/>
      </c>
      <c r="AC22" s="30" t="str">
        <f t="shared" si="9"/>
        <v/>
      </c>
      <c r="AD22" s="30" t="str">
        <f t="shared" si="9"/>
        <v/>
      </c>
      <c r="AE22" s="30" t="str">
        <f t="shared" si="10"/>
        <v/>
      </c>
      <c r="AF22" s="30" t="str">
        <f t="shared" si="10"/>
        <v/>
      </c>
      <c r="AG22" s="30" t="str">
        <f t="shared" si="10"/>
        <v/>
      </c>
      <c r="AH22" s="30" t="str">
        <f t="shared" si="10"/>
        <v/>
      </c>
      <c r="AI22" s="30" t="str">
        <f t="shared" si="10"/>
        <v/>
      </c>
      <c r="AJ22" s="30" t="str">
        <f t="shared" si="10"/>
        <v/>
      </c>
      <c r="AK22" s="30" t="str">
        <f t="shared" si="10"/>
        <v/>
      </c>
      <c r="AL22" s="30" t="str">
        <f t="shared" si="10"/>
        <v/>
      </c>
      <c r="AM22" s="30" t="str">
        <f t="shared" si="10"/>
        <v/>
      </c>
      <c r="AN22" s="30" t="str">
        <f t="shared" si="10"/>
        <v/>
      </c>
      <c r="AO22" s="30" t="str">
        <f t="shared" si="10"/>
        <v/>
      </c>
      <c r="AP22" s="30" t="str">
        <f t="shared" si="10"/>
        <v/>
      </c>
      <c r="AQ22" s="30" t="str">
        <f t="shared" si="10"/>
        <v/>
      </c>
      <c r="AR22" s="30" t="str">
        <f t="shared" si="10"/>
        <v/>
      </c>
      <c r="AS22" s="30" t="str">
        <f t="shared" si="10"/>
        <v/>
      </c>
      <c r="AT22" s="30" t="str">
        <f t="shared" si="10"/>
        <v/>
      </c>
      <c r="AU22" s="30" t="str">
        <f t="shared" si="11"/>
        <v/>
      </c>
      <c r="AV22" s="30" t="str">
        <f t="shared" si="11"/>
        <v/>
      </c>
      <c r="AW22" s="30" t="str">
        <f t="shared" si="11"/>
        <v/>
      </c>
      <c r="AX22" s="30" t="str">
        <f t="shared" si="11"/>
        <v/>
      </c>
      <c r="AY22" s="30" t="str">
        <f t="shared" si="11"/>
        <v/>
      </c>
      <c r="AZ22" s="30" t="str">
        <f t="shared" si="11"/>
        <v/>
      </c>
      <c r="BA22" s="30" t="str">
        <f t="shared" si="11"/>
        <v/>
      </c>
      <c r="BB22" s="30" t="str">
        <f t="shared" si="11"/>
        <v/>
      </c>
      <c r="BC22" s="30" t="str">
        <f t="shared" si="11"/>
        <v/>
      </c>
      <c r="BD22" s="30" t="str">
        <f t="shared" si="11"/>
        <v/>
      </c>
      <c r="BE22" s="30" t="str">
        <f t="shared" si="11"/>
        <v/>
      </c>
      <c r="BF22" s="30" t="str">
        <f t="shared" si="11"/>
        <v/>
      </c>
      <c r="BG22" s="30" t="str">
        <f t="shared" si="11"/>
        <v/>
      </c>
      <c r="BH22" s="23" t="str">
        <f t="shared" si="14"/>
        <v/>
      </c>
      <c r="BI22" s="23" t="str">
        <f t="shared" si="14"/>
        <v/>
      </c>
      <c r="BJ22" s="23" t="str">
        <f t="shared" si="14"/>
        <v/>
      </c>
      <c r="BK22" s="23" t="str">
        <f t="shared" si="14"/>
        <v/>
      </c>
      <c r="BL22" s="23" t="str">
        <f t="shared" si="14"/>
        <v/>
      </c>
      <c r="BM22" s="23" t="str">
        <f t="shared" si="14"/>
        <v/>
      </c>
      <c r="BN22" s="23" t="str">
        <f t="shared" si="14"/>
        <v/>
      </c>
      <c r="BO22" s="23" t="str">
        <f t="shared" si="14"/>
        <v/>
      </c>
      <c r="BP22" s="23" t="str">
        <f t="shared" si="14"/>
        <v/>
      </c>
      <c r="BQ22" s="23" t="str">
        <f t="shared" si="14"/>
        <v/>
      </c>
      <c r="BR22" s="23" t="str">
        <f t="shared" si="14"/>
        <v/>
      </c>
      <c r="BS22" s="23" t="str">
        <f t="shared" si="14"/>
        <v/>
      </c>
      <c r="BT22" s="23" t="str">
        <f t="shared" si="14"/>
        <v/>
      </c>
      <c r="BU22" s="23" t="str">
        <f t="shared" si="14"/>
        <v/>
      </c>
      <c r="BV22" s="23" t="str">
        <f t="shared" si="14"/>
        <v/>
      </c>
      <c r="BW22" s="23" t="str">
        <f t="shared" si="14"/>
        <v/>
      </c>
      <c r="BX22" s="23" t="str">
        <f t="shared" si="14"/>
        <v/>
      </c>
      <c r="BY22" s="23" t="str">
        <f t="shared" si="14"/>
        <v/>
      </c>
      <c r="BZ22" s="23" t="str">
        <f t="shared" si="14"/>
        <v/>
      </c>
      <c r="CA22" s="23" t="str">
        <f t="shared" si="14"/>
        <v/>
      </c>
      <c r="CB22" s="23" t="str">
        <f t="shared" si="14"/>
        <v/>
      </c>
      <c r="CC22" s="23" t="str">
        <f t="shared" si="14"/>
        <v/>
      </c>
      <c r="CD22" s="23" t="str">
        <f t="shared" si="14"/>
        <v/>
      </c>
    </row>
    <row r="23" spans="1:82" x14ac:dyDescent="0.25">
      <c r="A23" s="18">
        <f t="shared" si="15"/>
        <v>19</v>
      </c>
      <c r="B23" s="18">
        <v>18</v>
      </c>
      <c r="C23" s="19"/>
      <c r="D23" s="20"/>
      <c r="E23" s="24"/>
      <c r="F23" s="21">
        <v>1</v>
      </c>
      <c r="G23" s="22"/>
      <c r="H23" s="22"/>
      <c r="I23" s="30" t="str">
        <f t="shared" si="16"/>
        <v/>
      </c>
      <c r="J23" s="30" t="str">
        <f t="shared" si="16"/>
        <v/>
      </c>
      <c r="K23" s="30" t="str">
        <f t="shared" si="16"/>
        <v/>
      </c>
      <c r="L23" s="30" t="str">
        <f t="shared" si="16"/>
        <v/>
      </c>
      <c r="M23" s="30" t="str">
        <f t="shared" si="16"/>
        <v/>
      </c>
      <c r="N23" s="30" t="str">
        <f t="shared" si="16"/>
        <v/>
      </c>
      <c r="O23" s="30" t="str">
        <f t="shared" si="9"/>
        <v/>
      </c>
      <c r="P23" s="30" t="str">
        <f t="shared" si="9"/>
        <v/>
      </c>
      <c r="Q23" s="30" t="str">
        <f t="shared" si="9"/>
        <v/>
      </c>
      <c r="R23" s="30" t="str">
        <f t="shared" si="9"/>
        <v/>
      </c>
      <c r="S23" s="30" t="str">
        <f t="shared" si="9"/>
        <v/>
      </c>
      <c r="T23" s="30" t="str">
        <f t="shared" si="9"/>
        <v/>
      </c>
      <c r="U23" s="30" t="str">
        <f t="shared" si="9"/>
        <v/>
      </c>
      <c r="V23" s="30" t="str">
        <f t="shared" si="9"/>
        <v/>
      </c>
      <c r="W23" s="30" t="str">
        <f t="shared" si="9"/>
        <v/>
      </c>
      <c r="X23" s="30" t="str">
        <f t="shared" si="9"/>
        <v/>
      </c>
      <c r="Y23" s="30" t="str">
        <f t="shared" si="9"/>
        <v/>
      </c>
      <c r="Z23" s="30" t="str">
        <f t="shared" si="9"/>
        <v/>
      </c>
      <c r="AA23" s="30" t="str">
        <f t="shared" si="9"/>
        <v/>
      </c>
      <c r="AB23" s="30" t="str">
        <f t="shared" si="9"/>
        <v/>
      </c>
      <c r="AC23" s="30" t="str">
        <f t="shared" si="9"/>
        <v/>
      </c>
      <c r="AD23" s="30" t="str">
        <f t="shared" si="9"/>
        <v/>
      </c>
      <c r="AE23" s="30" t="str">
        <f t="shared" si="10"/>
        <v/>
      </c>
      <c r="AF23" s="30" t="str">
        <f t="shared" si="10"/>
        <v/>
      </c>
      <c r="AG23" s="30" t="str">
        <f t="shared" si="10"/>
        <v/>
      </c>
      <c r="AH23" s="30" t="str">
        <f t="shared" si="10"/>
        <v/>
      </c>
      <c r="AI23" s="30" t="str">
        <f t="shared" si="10"/>
        <v/>
      </c>
      <c r="AJ23" s="30" t="str">
        <f t="shared" si="10"/>
        <v/>
      </c>
      <c r="AK23" s="30" t="str">
        <f t="shared" si="10"/>
        <v/>
      </c>
      <c r="AL23" s="30" t="str">
        <f t="shared" si="10"/>
        <v/>
      </c>
      <c r="AM23" s="30" t="str">
        <f t="shared" si="10"/>
        <v/>
      </c>
      <c r="AN23" s="30" t="str">
        <f t="shared" si="10"/>
        <v/>
      </c>
      <c r="AO23" s="30" t="str">
        <f t="shared" si="10"/>
        <v/>
      </c>
      <c r="AP23" s="30" t="str">
        <f t="shared" si="10"/>
        <v/>
      </c>
      <c r="AQ23" s="30" t="str">
        <f t="shared" si="10"/>
        <v/>
      </c>
      <c r="AR23" s="30" t="str">
        <f t="shared" si="10"/>
        <v/>
      </c>
      <c r="AS23" s="30" t="str">
        <f t="shared" si="10"/>
        <v/>
      </c>
      <c r="AT23" s="30" t="str">
        <f t="shared" si="10"/>
        <v/>
      </c>
      <c r="AU23" s="30" t="str">
        <f t="shared" si="11"/>
        <v/>
      </c>
      <c r="AV23" s="30" t="str">
        <f t="shared" si="11"/>
        <v/>
      </c>
      <c r="AW23" s="30" t="str">
        <f t="shared" si="11"/>
        <v/>
      </c>
      <c r="AX23" s="30" t="str">
        <f t="shared" si="11"/>
        <v/>
      </c>
      <c r="AY23" s="30" t="str">
        <f t="shared" si="11"/>
        <v/>
      </c>
      <c r="AZ23" s="30" t="str">
        <f t="shared" si="11"/>
        <v/>
      </c>
      <c r="BA23" s="30" t="str">
        <f t="shared" si="11"/>
        <v/>
      </c>
      <c r="BB23" s="30" t="str">
        <f t="shared" si="11"/>
        <v/>
      </c>
      <c r="BC23" s="30" t="str">
        <f t="shared" si="11"/>
        <v/>
      </c>
      <c r="BD23" s="30" t="str">
        <f t="shared" si="11"/>
        <v/>
      </c>
      <c r="BE23" s="30" t="str">
        <f t="shared" si="11"/>
        <v/>
      </c>
      <c r="BF23" s="30" t="str">
        <f t="shared" si="11"/>
        <v/>
      </c>
      <c r="BG23" s="30" t="str">
        <f t="shared" si="11"/>
        <v/>
      </c>
      <c r="BH23" s="23" t="str">
        <f t="shared" si="14"/>
        <v/>
      </c>
      <c r="BI23" s="23" t="str">
        <f t="shared" si="14"/>
        <v/>
      </c>
      <c r="BJ23" s="23" t="str">
        <f t="shared" si="14"/>
        <v/>
      </c>
      <c r="BK23" s="23" t="str">
        <f t="shared" si="14"/>
        <v/>
      </c>
      <c r="BL23" s="23" t="str">
        <f t="shared" si="14"/>
        <v/>
      </c>
      <c r="BM23" s="23" t="str">
        <f t="shared" si="14"/>
        <v/>
      </c>
      <c r="BN23" s="23" t="str">
        <f t="shared" si="14"/>
        <v/>
      </c>
      <c r="BO23" s="23" t="str">
        <f t="shared" si="14"/>
        <v/>
      </c>
      <c r="BP23" s="23" t="str">
        <f t="shared" si="14"/>
        <v/>
      </c>
      <c r="BQ23" s="23" t="str">
        <f t="shared" si="14"/>
        <v/>
      </c>
      <c r="BR23" s="23" t="str">
        <f t="shared" si="14"/>
        <v/>
      </c>
      <c r="BS23" s="23" t="str">
        <f t="shared" si="14"/>
        <v/>
      </c>
      <c r="BT23" s="23" t="str">
        <f t="shared" si="14"/>
        <v/>
      </c>
      <c r="BU23" s="23" t="str">
        <f t="shared" si="14"/>
        <v/>
      </c>
      <c r="BV23" s="23" t="str">
        <f t="shared" si="14"/>
        <v/>
      </c>
      <c r="BW23" s="23" t="str">
        <f t="shared" si="14"/>
        <v/>
      </c>
      <c r="BX23" s="23" t="str">
        <f t="shared" si="14"/>
        <v/>
      </c>
      <c r="BY23" s="23" t="str">
        <f t="shared" si="14"/>
        <v/>
      </c>
      <c r="BZ23" s="23" t="str">
        <f t="shared" si="14"/>
        <v/>
      </c>
      <c r="CA23" s="23" t="str">
        <f t="shared" si="14"/>
        <v/>
      </c>
      <c r="CB23" s="23" t="str">
        <f t="shared" si="14"/>
        <v/>
      </c>
      <c r="CC23" s="23" t="str">
        <f t="shared" si="14"/>
        <v/>
      </c>
      <c r="CD23" s="23" t="str">
        <f t="shared" si="14"/>
        <v/>
      </c>
    </row>
    <row r="24" spans="1:82" x14ac:dyDescent="0.25">
      <c r="A24" s="18">
        <f t="shared" si="15"/>
        <v>20</v>
      </c>
      <c r="B24" s="18">
        <v>19</v>
      </c>
      <c r="C24" s="19"/>
      <c r="D24" s="20"/>
      <c r="E24" s="24"/>
      <c r="F24" s="21">
        <v>1</v>
      </c>
      <c r="G24" s="22"/>
      <c r="H24" s="22"/>
      <c r="I24" s="30" t="str">
        <f t="shared" si="16"/>
        <v/>
      </c>
      <c r="J24" s="30" t="str">
        <f t="shared" si="16"/>
        <v/>
      </c>
      <c r="K24" s="30" t="str">
        <f t="shared" si="16"/>
        <v/>
      </c>
      <c r="L24" s="30" t="str">
        <f t="shared" si="16"/>
        <v/>
      </c>
      <c r="M24" s="30" t="str">
        <f t="shared" si="16"/>
        <v/>
      </c>
      <c r="N24" s="30" t="str">
        <f t="shared" si="16"/>
        <v/>
      </c>
      <c r="O24" s="30" t="str">
        <f t="shared" si="9"/>
        <v/>
      </c>
      <c r="P24" s="30" t="str">
        <f t="shared" si="9"/>
        <v/>
      </c>
      <c r="Q24" s="30" t="str">
        <f t="shared" si="9"/>
        <v/>
      </c>
      <c r="R24" s="30" t="str">
        <f t="shared" si="9"/>
        <v/>
      </c>
      <c r="S24" s="30" t="str">
        <f t="shared" si="9"/>
        <v/>
      </c>
      <c r="T24" s="30" t="str">
        <f t="shared" si="9"/>
        <v/>
      </c>
      <c r="U24" s="30" t="str">
        <f t="shared" si="9"/>
        <v/>
      </c>
      <c r="V24" s="30" t="str">
        <f t="shared" si="9"/>
        <v/>
      </c>
      <c r="W24" s="30" t="str">
        <f t="shared" si="9"/>
        <v/>
      </c>
      <c r="X24" s="30" t="str">
        <f t="shared" si="9"/>
        <v/>
      </c>
      <c r="Y24" s="30" t="str">
        <f t="shared" si="9"/>
        <v/>
      </c>
      <c r="Z24" s="30" t="str">
        <f t="shared" si="9"/>
        <v/>
      </c>
      <c r="AA24" s="30" t="str">
        <f t="shared" si="9"/>
        <v/>
      </c>
      <c r="AB24" s="30" t="str">
        <f t="shared" si="9"/>
        <v/>
      </c>
      <c r="AC24" s="30" t="str">
        <f t="shared" si="9"/>
        <v/>
      </c>
      <c r="AD24" s="30" t="str">
        <f t="shared" ref="AD24:AS25" si="17">IF(AND($G24&lt;=AD$1, AD$1&lt;$H24),1, "")</f>
        <v/>
      </c>
      <c r="AE24" s="30" t="str">
        <f t="shared" si="10"/>
        <v/>
      </c>
      <c r="AF24" s="30" t="str">
        <f t="shared" si="10"/>
        <v/>
      </c>
      <c r="AG24" s="30" t="str">
        <f t="shared" si="10"/>
        <v/>
      </c>
      <c r="AH24" s="30" t="str">
        <f t="shared" si="10"/>
        <v/>
      </c>
      <c r="AI24" s="30" t="str">
        <f t="shared" si="10"/>
        <v/>
      </c>
      <c r="AJ24" s="30" t="str">
        <f t="shared" si="10"/>
        <v/>
      </c>
      <c r="AK24" s="30" t="str">
        <f t="shared" si="10"/>
        <v/>
      </c>
      <c r="AL24" s="30" t="str">
        <f t="shared" si="10"/>
        <v/>
      </c>
      <c r="AM24" s="30" t="str">
        <f t="shared" si="10"/>
        <v/>
      </c>
      <c r="AN24" s="30" t="str">
        <f t="shared" si="10"/>
        <v/>
      </c>
      <c r="AO24" s="30" t="str">
        <f t="shared" si="10"/>
        <v/>
      </c>
      <c r="AP24" s="30" t="str">
        <f t="shared" si="10"/>
        <v/>
      </c>
      <c r="AQ24" s="30" t="str">
        <f t="shared" si="10"/>
        <v/>
      </c>
      <c r="AR24" s="30" t="str">
        <f t="shared" si="10"/>
        <v/>
      </c>
      <c r="AS24" s="30" t="str">
        <f t="shared" si="10"/>
        <v/>
      </c>
      <c r="AT24" s="30" t="str">
        <f t="shared" ref="AT24:BG25" si="18">IF(AND($G24&lt;=AT$1, AT$1&lt;$H24),1, "")</f>
        <v/>
      </c>
      <c r="AU24" s="30" t="str">
        <f t="shared" si="11"/>
        <v/>
      </c>
      <c r="AV24" s="30" t="str">
        <f t="shared" si="11"/>
        <v/>
      </c>
      <c r="AW24" s="30" t="str">
        <f t="shared" si="11"/>
        <v/>
      </c>
      <c r="AX24" s="30" t="str">
        <f t="shared" si="11"/>
        <v/>
      </c>
      <c r="AY24" s="30" t="str">
        <f t="shared" si="11"/>
        <v/>
      </c>
      <c r="AZ24" s="30" t="str">
        <f t="shared" si="11"/>
        <v/>
      </c>
      <c r="BA24" s="30" t="str">
        <f t="shared" si="11"/>
        <v/>
      </c>
      <c r="BB24" s="30" t="str">
        <f t="shared" si="11"/>
        <v/>
      </c>
      <c r="BC24" s="30" t="str">
        <f t="shared" si="11"/>
        <v/>
      </c>
      <c r="BD24" s="30" t="str">
        <f t="shared" si="11"/>
        <v/>
      </c>
      <c r="BE24" s="30" t="str">
        <f t="shared" si="11"/>
        <v/>
      </c>
      <c r="BF24" s="30" t="str">
        <f t="shared" si="11"/>
        <v/>
      </c>
      <c r="BG24" s="30" t="str">
        <f t="shared" si="11"/>
        <v/>
      </c>
      <c r="BH24" s="23" t="str">
        <f t="shared" si="14"/>
        <v/>
      </c>
      <c r="BI24" s="23" t="str">
        <f t="shared" si="14"/>
        <v/>
      </c>
      <c r="BJ24" s="23" t="str">
        <f t="shared" si="14"/>
        <v/>
      </c>
      <c r="BK24" s="23" t="str">
        <f t="shared" si="14"/>
        <v/>
      </c>
      <c r="BL24" s="23" t="str">
        <f t="shared" si="14"/>
        <v/>
      </c>
      <c r="BM24" s="23" t="str">
        <f t="shared" si="14"/>
        <v/>
      </c>
      <c r="BN24" s="23" t="str">
        <f t="shared" si="14"/>
        <v/>
      </c>
      <c r="BO24" s="23" t="str">
        <f t="shared" si="14"/>
        <v/>
      </c>
      <c r="BP24" s="23" t="str">
        <f t="shared" si="14"/>
        <v/>
      </c>
      <c r="BQ24" s="23" t="str">
        <f t="shared" si="14"/>
        <v/>
      </c>
      <c r="BR24" s="23" t="str">
        <f t="shared" si="14"/>
        <v/>
      </c>
      <c r="BS24" s="23" t="str">
        <f t="shared" si="14"/>
        <v/>
      </c>
      <c r="BT24" s="23" t="str">
        <f t="shared" si="14"/>
        <v/>
      </c>
      <c r="BU24" s="23" t="str">
        <f t="shared" si="14"/>
        <v/>
      </c>
      <c r="BV24" s="23" t="str">
        <f t="shared" si="14"/>
        <v/>
      </c>
      <c r="BW24" s="23" t="str">
        <f t="shared" si="14"/>
        <v/>
      </c>
      <c r="BX24" s="23" t="str">
        <f t="shared" si="14"/>
        <v/>
      </c>
      <c r="BY24" s="23" t="str">
        <f t="shared" si="14"/>
        <v/>
      </c>
      <c r="BZ24" s="23" t="str">
        <f t="shared" si="14"/>
        <v/>
      </c>
      <c r="CA24" s="23" t="str">
        <f t="shared" si="14"/>
        <v/>
      </c>
      <c r="CB24" s="23" t="str">
        <f t="shared" si="14"/>
        <v/>
      </c>
      <c r="CC24" s="23" t="str">
        <f t="shared" si="14"/>
        <v/>
      </c>
      <c r="CD24" s="23" t="str">
        <f t="shared" si="14"/>
        <v/>
      </c>
    </row>
    <row r="25" spans="1:82" x14ac:dyDescent="0.25">
      <c r="A25" s="18">
        <f t="shared" si="15"/>
        <v>21</v>
      </c>
      <c r="B25" s="18">
        <v>20</v>
      </c>
      <c r="C25" s="19"/>
      <c r="D25" s="20"/>
      <c r="E25" s="24"/>
      <c r="F25" s="21">
        <v>1</v>
      </c>
      <c r="G25" s="22"/>
      <c r="H25" s="22"/>
      <c r="I25" s="30" t="str">
        <f t="shared" si="16"/>
        <v/>
      </c>
      <c r="J25" s="30" t="str">
        <f t="shared" si="16"/>
        <v/>
      </c>
      <c r="K25" s="30" t="str">
        <f t="shared" si="16"/>
        <v/>
      </c>
      <c r="L25" s="30" t="str">
        <f t="shared" si="16"/>
        <v/>
      </c>
      <c r="M25" s="30" t="str">
        <f t="shared" si="16"/>
        <v/>
      </c>
      <c r="N25" s="30" t="str">
        <f t="shared" si="16"/>
        <v/>
      </c>
      <c r="O25" s="30" t="str">
        <f t="shared" si="16"/>
        <v/>
      </c>
      <c r="P25" s="30" t="str">
        <f t="shared" si="16"/>
        <v/>
      </c>
      <c r="Q25" s="30" t="str">
        <f t="shared" si="16"/>
        <v/>
      </c>
      <c r="R25" s="30" t="str">
        <f t="shared" si="16"/>
        <v/>
      </c>
      <c r="S25" s="30" t="str">
        <f t="shared" si="16"/>
        <v/>
      </c>
      <c r="T25" s="30" t="str">
        <f t="shared" si="16"/>
        <v/>
      </c>
      <c r="U25" s="30" t="str">
        <f t="shared" si="16"/>
        <v/>
      </c>
      <c r="V25" s="30" t="str">
        <f t="shared" si="16"/>
        <v/>
      </c>
      <c r="W25" s="30" t="str">
        <f t="shared" si="16"/>
        <v/>
      </c>
      <c r="X25" s="30" t="str">
        <f t="shared" si="16"/>
        <v/>
      </c>
      <c r="Y25" s="30" t="str">
        <f t="shared" ref="Y25:AC25" si="19">IF(AND($G25&lt;=Y$1, Y$1&lt;$H25),1, "")</f>
        <v/>
      </c>
      <c r="Z25" s="30" t="str">
        <f t="shared" si="19"/>
        <v/>
      </c>
      <c r="AA25" s="30" t="str">
        <f t="shared" si="19"/>
        <v/>
      </c>
      <c r="AB25" s="30" t="str">
        <f t="shared" si="19"/>
        <v/>
      </c>
      <c r="AC25" s="30" t="str">
        <f t="shared" si="19"/>
        <v/>
      </c>
      <c r="AD25" s="30" t="str">
        <f t="shared" si="17"/>
        <v/>
      </c>
      <c r="AE25" s="30" t="str">
        <f t="shared" si="17"/>
        <v/>
      </c>
      <c r="AF25" s="30" t="str">
        <f t="shared" si="17"/>
        <v/>
      </c>
      <c r="AG25" s="30" t="str">
        <f t="shared" si="17"/>
        <v/>
      </c>
      <c r="AH25" s="30" t="str">
        <f t="shared" si="17"/>
        <v/>
      </c>
      <c r="AI25" s="30" t="str">
        <f t="shared" si="17"/>
        <v/>
      </c>
      <c r="AJ25" s="30" t="str">
        <f t="shared" si="17"/>
        <v/>
      </c>
      <c r="AK25" s="30" t="str">
        <f t="shared" si="17"/>
        <v/>
      </c>
      <c r="AL25" s="30" t="str">
        <f t="shared" si="17"/>
        <v/>
      </c>
      <c r="AM25" s="30" t="str">
        <f t="shared" si="17"/>
        <v/>
      </c>
      <c r="AN25" s="30" t="str">
        <f t="shared" si="17"/>
        <v/>
      </c>
      <c r="AO25" s="30" t="str">
        <f t="shared" si="17"/>
        <v/>
      </c>
      <c r="AP25" s="30" t="str">
        <f t="shared" si="17"/>
        <v/>
      </c>
      <c r="AQ25" s="30" t="str">
        <f t="shared" si="17"/>
        <v/>
      </c>
      <c r="AR25" s="30" t="str">
        <f t="shared" si="17"/>
        <v/>
      </c>
      <c r="AS25" s="30" t="str">
        <f t="shared" si="17"/>
        <v/>
      </c>
      <c r="AT25" s="30" t="str">
        <f t="shared" si="18"/>
        <v/>
      </c>
      <c r="AU25" s="30" t="str">
        <f t="shared" si="18"/>
        <v/>
      </c>
      <c r="AV25" s="30" t="str">
        <f t="shared" si="18"/>
        <v/>
      </c>
      <c r="AW25" s="30" t="str">
        <f t="shared" si="18"/>
        <v/>
      </c>
      <c r="AX25" s="30" t="str">
        <f t="shared" si="18"/>
        <v/>
      </c>
      <c r="AY25" s="30" t="str">
        <f t="shared" si="18"/>
        <v/>
      </c>
      <c r="AZ25" s="30" t="str">
        <f t="shared" si="18"/>
        <v/>
      </c>
      <c r="BA25" s="30" t="str">
        <f t="shared" si="18"/>
        <v/>
      </c>
      <c r="BB25" s="30" t="str">
        <f t="shared" si="18"/>
        <v/>
      </c>
      <c r="BC25" s="30" t="str">
        <f t="shared" si="18"/>
        <v/>
      </c>
      <c r="BD25" s="30" t="str">
        <f t="shared" si="18"/>
        <v/>
      </c>
      <c r="BE25" s="30" t="str">
        <f t="shared" si="18"/>
        <v/>
      </c>
      <c r="BF25" s="30" t="str">
        <f t="shared" si="18"/>
        <v/>
      </c>
      <c r="BG25" s="30" t="str">
        <f t="shared" si="18"/>
        <v/>
      </c>
      <c r="BH25" s="23" t="str">
        <f t="shared" si="14"/>
        <v/>
      </c>
      <c r="BI25" s="23" t="str">
        <f t="shared" si="14"/>
        <v/>
      </c>
      <c r="BJ25" s="23" t="str">
        <f t="shared" si="14"/>
        <v/>
      </c>
      <c r="BK25" s="23" t="str">
        <f t="shared" si="14"/>
        <v/>
      </c>
      <c r="BL25" s="23" t="str">
        <f t="shared" si="14"/>
        <v/>
      </c>
      <c r="BM25" s="23" t="str">
        <f t="shared" si="14"/>
        <v/>
      </c>
      <c r="BN25" s="23" t="str">
        <f t="shared" si="14"/>
        <v/>
      </c>
      <c r="BO25" s="23" t="str">
        <f t="shared" si="14"/>
        <v/>
      </c>
      <c r="BP25" s="23" t="str">
        <f t="shared" si="14"/>
        <v/>
      </c>
      <c r="BQ25" s="23" t="str">
        <f t="shared" si="14"/>
        <v/>
      </c>
      <c r="BR25" s="23" t="str">
        <f t="shared" si="14"/>
        <v/>
      </c>
      <c r="BS25" s="23" t="str">
        <f t="shared" si="14"/>
        <v/>
      </c>
      <c r="BT25" s="23" t="str">
        <f t="shared" si="14"/>
        <v/>
      </c>
      <c r="BU25" s="23" t="str">
        <f t="shared" si="14"/>
        <v/>
      </c>
      <c r="BV25" s="23" t="str">
        <f t="shared" si="14"/>
        <v/>
      </c>
      <c r="BW25" s="23" t="str">
        <f t="shared" si="14"/>
        <v/>
      </c>
      <c r="BX25" s="23" t="str">
        <f t="shared" si="14"/>
        <v/>
      </c>
      <c r="BY25" s="23" t="str">
        <f t="shared" si="14"/>
        <v/>
      </c>
      <c r="BZ25" s="23" t="str">
        <f t="shared" si="14"/>
        <v/>
      </c>
      <c r="CA25" s="23" t="str">
        <f t="shared" si="14"/>
        <v/>
      </c>
      <c r="CB25" s="23" t="str">
        <f t="shared" si="14"/>
        <v/>
      </c>
      <c r="CC25" s="23" t="str">
        <f t="shared" si="14"/>
        <v/>
      </c>
      <c r="CD25" s="23" t="str">
        <f t="shared" si="14"/>
        <v/>
      </c>
    </row>
    <row r="26" spans="1:82" x14ac:dyDescent="0.25">
      <c r="D26" s="27" t="s">
        <v>0</v>
      </c>
      <c r="E26" s="26">
        <f>SUM(E4:E25)</f>
        <v>0</v>
      </c>
      <c r="F26" s="7"/>
    </row>
  </sheetData>
  <conditionalFormatting sqref="G7:I7 G9:I20 I21 G22:I22">
    <cfRule type="expression" dxfId="20" priority="74">
      <formula>É.DIA.DA.SEMANA(G7)</formula>
    </cfRule>
  </conditionalFormatting>
  <conditionalFormatting sqref="G23:BB23">
    <cfRule type="expression" dxfId="19" priority="60">
      <formula>É.DIA.DA.SEMANA(G23)</formula>
    </cfRule>
  </conditionalFormatting>
  <conditionalFormatting sqref="G4:BG4">
    <cfRule type="expression" dxfId="18" priority="71">
      <formula>É.DIA.DA.SEMANA(G4)</formula>
    </cfRule>
  </conditionalFormatting>
  <conditionalFormatting sqref="G5:BG25">
    <cfRule type="expression" dxfId="17" priority="2">
      <formula>É.DIA.DA.SEMANA(G5)</formula>
    </cfRule>
  </conditionalFormatting>
  <conditionalFormatting sqref="G24:CD25">
    <cfRule type="expression" dxfId="16" priority="76">
      <formula>É.DIA.DA.SEMANA(G24)</formula>
    </cfRule>
  </conditionalFormatting>
  <conditionalFormatting sqref="I6">
    <cfRule type="cellIs" dxfId="15" priority="64" operator="equal">
      <formula>1</formula>
    </cfRule>
    <cfRule type="expression" dxfId="14" priority="65">
      <formula>É.DIA.DA.SEMANA(I6)</formula>
    </cfRule>
  </conditionalFormatting>
  <conditionalFormatting sqref="I8">
    <cfRule type="cellIs" dxfId="13" priority="62" operator="equal">
      <formula>1</formula>
    </cfRule>
    <cfRule type="expression" dxfId="12" priority="63">
      <formula>É.DIA.DA.SEMANA(I8)</formula>
    </cfRule>
  </conditionalFormatting>
  <conditionalFormatting sqref="I6:BB22 J5:BB5">
    <cfRule type="cellIs" dxfId="11" priority="68" operator="equal">
      <formula>1</formula>
    </cfRule>
  </conditionalFormatting>
  <conditionalFormatting sqref="I23:BB23">
    <cfRule type="cellIs" dxfId="10" priority="59" operator="equal">
      <formula>1</formula>
    </cfRule>
  </conditionalFormatting>
  <conditionalFormatting sqref="I4:BG4 I24:CD25">
    <cfRule type="cellIs" dxfId="9" priority="70" operator="equal">
      <formula>1</formula>
    </cfRule>
  </conditionalFormatting>
  <conditionalFormatting sqref="I5:BG25">
    <cfRule type="cellIs" dxfId="8" priority="1" operator="equal">
      <formula>1</formula>
    </cfRule>
  </conditionalFormatting>
  <conditionalFormatting sqref="I1:CD1">
    <cfRule type="expression" dxfId="7" priority="16">
      <formula>(I2&gt;=6)</formula>
    </cfRule>
  </conditionalFormatting>
  <conditionalFormatting sqref="J5:BB5 I6:BB22">
    <cfRule type="expression" dxfId="6" priority="69">
      <formula>É.DIA.DA.SEMANA(I5)</formula>
    </cfRule>
  </conditionalFormatting>
  <conditionalFormatting sqref="J5:CD23">
    <cfRule type="cellIs" dxfId="5" priority="6" operator="equal">
      <formula>1</formula>
    </cfRule>
    <cfRule type="expression" dxfId="4" priority="7">
      <formula>É.DIA.DA.SEMANA(J5)</formula>
    </cfRule>
  </conditionalFormatting>
  <conditionalFormatting sqref="BC4:CD22">
    <cfRule type="cellIs" dxfId="3" priority="10" operator="equal">
      <formula>1</formula>
    </cfRule>
    <cfRule type="expression" dxfId="2" priority="11">
      <formula>É.DIA.DA.SEMANA(BC4)</formula>
    </cfRule>
  </conditionalFormatting>
  <conditionalFormatting sqref="BC23:CD23">
    <cfRule type="cellIs" dxfId="1" priority="4" operator="equal">
      <formula>1</formula>
    </cfRule>
    <cfRule type="expression" dxfId="0" priority="5">
      <formula>É.DIA.DA.SEMANA(BC23)</formula>
    </cfRule>
  </conditionalFormatting>
  <pageMargins left="0.51181102362204722" right="0.51181102362204722" top="0.78740157480314965" bottom="0.78740157480314965" header="0.31496062992125984" footer="0.31496062992125984"/>
  <pageSetup paperSize="9" scale="45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ORÇAMENTÁRIA</vt:lpstr>
      <vt:lpstr>EQUIPE</vt:lpstr>
      <vt:lpstr>CRONOGRAMA FÍSICO FINANCEIRO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Antonia Deine Pinheiro Magalhaes</cp:lastModifiedBy>
  <cp:lastPrinted>2016-07-15T13:14:49Z</cp:lastPrinted>
  <dcterms:created xsi:type="dcterms:W3CDTF">2016-06-02T21:03:12Z</dcterms:created>
  <dcterms:modified xsi:type="dcterms:W3CDTF">2026-06-25T22:57:56Z</dcterms:modified>
</cp:coreProperties>
</file>